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FAENG1\Workpapers\{37D25CA5-D396-4ECB-962B-E2BEA0A4CB14}\{00387A00-C468-4DA0-8E83-55065E137057}\"/>
    </mc:Choice>
  </mc:AlternateContent>
  <xr:revisionPtr revIDLastSave="0" documentId="13_ncr:1_{4CDD47AE-F738-45B8-8C9E-1ACE66A64688}" xr6:coauthVersionLast="47" xr6:coauthVersionMax="47" xr10:uidLastSave="{00000000-0000-0000-0000-000000000000}"/>
  <bookViews>
    <workbookView xWindow="-120" yWindow="-120" windowWidth="38640" windowHeight="21240" xr2:uid="{9F78D76A-D4EC-4056-A3CC-21EC78CD37E9}"/>
  </bookViews>
  <sheets>
    <sheet name="Synopsis" sheetId="1" r:id="rId1"/>
    <sheet name="Synopsis 2" sheetId="2" r:id="rId2"/>
  </sheets>
  <definedNames>
    <definedName name="_xlnm.Print_Area" localSheetId="0">Synopsis!$A$1:$G$33</definedName>
    <definedName name="_xlnm.Print_Area" localSheetId="1">'Synopsis 2'!$A$1:$F$52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1" l="1"/>
  <c r="E21" i="1"/>
  <c r="F35" i="2"/>
  <c r="F28" i="2"/>
  <c r="F19" i="2"/>
  <c r="F11" i="2"/>
  <c r="F21" i="2" s="1"/>
  <c r="F30" i="2" s="1"/>
  <c r="E26" i="1"/>
  <c r="E16" i="1"/>
  <c r="E30" i="1" s="1"/>
  <c r="E32" i="1" s="1"/>
  <c r="F37" i="2" l="1"/>
  <c r="F41" i="2" s="1"/>
  <c r="H41" i="2" s="1"/>
</calcChain>
</file>

<file path=xl/sharedStrings.xml><?xml version="1.0" encoding="utf-8"?>
<sst xmlns="http://schemas.openxmlformats.org/spreadsheetml/2006/main" count="49" uniqueCount="48">
  <si>
    <t>SYNOPSIS OF AUDIT REPORT FOR PUBLICATION</t>
  </si>
  <si>
    <t>STATEMENT OF NET POSITION</t>
  </si>
  <si>
    <t>(Condensed Form)</t>
  </si>
  <si>
    <t>ASSETS</t>
  </si>
  <si>
    <t>2012</t>
  </si>
  <si>
    <t xml:space="preserve">  </t>
  </si>
  <si>
    <t>LIABILITIES</t>
  </si>
  <si>
    <t>NET POSITION</t>
  </si>
  <si>
    <t>Expenses:</t>
  </si>
  <si>
    <t>Additional Assessment - MEL Assessment</t>
  </si>
  <si>
    <t>Cash and cash equivalents</t>
  </si>
  <si>
    <t>Loss reserves, net of discount reserves</t>
  </si>
  <si>
    <t>Unrestricted</t>
  </si>
  <si>
    <t>Total net position</t>
  </si>
  <si>
    <t>Total liabilities</t>
  </si>
  <si>
    <t>Total assets</t>
  </si>
  <si>
    <t>Investment in joint ventures</t>
  </si>
  <si>
    <t>Operating revenues:</t>
  </si>
  <si>
    <t>Total operating revenues</t>
  </si>
  <si>
    <t>Excess insurance premiums</t>
  </si>
  <si>
    <t>Total expenses</t>
  </si>
  <si>
    <t>Change in investment in joint venture</t>
  </si>
  <si>
    <t>Investment income</t>
  </si>
  <si>
    <t>Dividend income</t>
  </si>
  <si>
    <t>Change in net position</t>
  </si>
  <si>
    <t>Net position, end of year</t>
  </si>
  <si>
    <t xml:space="preserve">Synopsis of 2025 Audit Report for the Ocean County </t>
  </si>
  <si>
    <t>STATEMENTS OF REVENUES, EXPENSES, AND
CHANGES IN NET POSITION</t>
  </si>
  <si>
    <t>Provision for claims and claim adjustment expense, net</t>
  </si>
  <si>
    <t>For the year ended December 31, 2025, there were no recommendations submitted.</t>
  </si>
  <si>
    <t>Total non-operating revenues</t>
  </si>
  <si>
    <r>
      <t>Insurance Fund Commission as required by</t>
    </r>
    <r>
      <rPr>
        <i/>
        <sz val="10"/>
        <rFont val="Times New Roman"/>
        <family val="1"/>
      </rPr>
      <t xml:space="preserve"> N.J.S.40A:5-7.</t>
    </r>
  </si>
  <si>
    <t>Accounts and other receivables</t>
  </si>
  <si>
    <t>Due to member — legacy claims payable</t>
  </si>
  <si>
    <t>Accounts and other payables</t>
  </si>
  <si>
    <t>Dividends payable</t>
  </si>
  <si>
    <t>Unearned revenue</t>
  </si>
  <si>
    <t>Contributions</t>
  </si>
  <si>
    <t>Administration</t>
  </si>
  <si>
    <t>Operating income</t>
  </si>
  <si>
    <t>Non-operating revenues:</t>
  </si>
  <si>
    <t>Change in net position before other expenses</t>
  </si>
  <si>
    <t>Other expenses:</t>
  </si>
  <si>
    <t>Member dividends</t>
  </si>
  <si>
    <t>Total other expenses</t>
  </si>
  <si>
    <t>Recommendation(s):</t>
  </si>
  <si>
    <t>The above summary or synopsis, which omits all audit opinions and disclosures, was prepared from the audit report of the Ocean County Insurance Fund Commission for the calendar year December 31, 2025. The audit report was submitted by Holman Frenia Allison, P.C, and is on file in the Executive Director's office located at 9 Campus Drive, Suite 216, Parsippany, New Jersey, and may be inspected by any interested person. This information included herein is not intended to represent complete financial information as presented in the audit report.</t>
  </si>
  <si>
    <t>Net position, beginning of year, restated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</si>
</sst>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7" formatCode="&quot;$&quot;#,##0.00_);\(&quot;$&quot;#,##0.00\)"/>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mmmm\ d\,\ yyyy"/>
  </numFmts>
  <fonts count="9" x14ac:knownFonts="1">
    <font>
      <sz val="10"/>
      <name val="Courier"/>
    </font>
    <font>
      <b/>
      <sz val="10"/>
      <name val="Times New Roman"/>
      <family val="1"/>
    </font>
    <font>
      <sz val="10"/>
      <name val="Times New Roman"/>
      <family val="1"/>
    </font>
    <font>
      <i/>
      <sz val="10"/>
      <name val="Times New Roman"/>
      <family val="1"/>
    </font>
    <font>
      <u/>
      <sz val="10"/>
      <name val="Times New Roman"/>
      <family val="1"/>
    </font>
    <font>
      <b/>
      <sz val="10"/>
      <color indexed="8"/>
      <name val="Times New Roman"/>
      <family val="1"/>
    </font>
    <font>
      <sz val="10"/>
      <color indexed="8"/>
      <name val="Times New Roman"/>
      <family val="1"/>
    </font>
    <font>
      <sz val="10"/>
      <name val="Arial"/>
      <family val="2"/>
    </font>
    <font>
      <sz val="10"/>
      <name val="Courier"/>
      <family val="3"/>
    </font>
  </fonts>
  <fills count="3">
    <fill>
      <patternFill patternType="none"/>
    </fill>
    <fill>
      <patternFill patternType="gray125"/>
    </fill>
    <fill>
      <patternFill patternType="solid">
        <fgColor rgb="FF92D050"/>
        <bgColor indexed="64"/>
      </patternFill>
    </fill>
  </fills>
  <borders count="5">
    <border>
      <left/>
      <right/>
      <top/>
      <bottom/>
      <diagonal/>
    </border>
    <border>
      <left/>
      <right/>
      <top/>
      <bottom style="thin">
        <color indexed="64"/>
      </bottom>
      <diagonal/>
    </border>
    <border>
      <left/>
      <right/>
      <top/>
      <bottom style="double">
        <color indexed="64"/>
      </bottom>
      <diagonal/>
    </border>
    <border>
      <left/>
      <right/>
      <top/>
      <bottom style="double">
        <color indexed="8"/>
      </bottom>
      <diagonal/>
    </border>
    <border>
      <left/>
      <right/>
      <top style="thin">
        <color indexed="64"/>
      </top>
      <bottom/>
      <diagonal/>
    </border>
  </borders>
  <cellStyleXfs count="6">
    <xf numFmtId="37"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37" fontId="8" fillId="0" borderId="0"/>
    <xf numFmtId="0" fontId="7" fillId="0" borderId="0"/>
  </cellStyleXfs>
  <cellXfs count="63">
    <xf numFmtId="37" fontId="0" fillId="0" borderId="0" xfId="0"/>
    <xf numFmtId="37" fontId="1" fillId="0" borderId="0" xfId="0" applyFont="1" applyAlignment="1">
      <alignment vertical="center"/>
    </xf>
    <xf numFmtId="37" fontId="2" fillId="0" borderId="0" xfId="0" applyFont="1" applyAlignment="1">
      <alignment vertical="center"/>
    </xf>
    <xf numFmtId="37" fontId="2" fillId="2" borderId="0" xfId="0" applyFont="1" applyFill="1" applyAlignment="1">
      <alignment vertical="center"/>
    </xf>
    <xf numFmtId="37" fontId="4" fillId="0" borderId="0" xfId="0" applyFont="1" applyAlignment="1">
      <alignment vertical="center"/>
    </xf>
    <xf numFmtId="49" fontId="2" fillId="0" borderId="0" xfId="0" applyNumberFormat="1" applyFont="1" applyAlignment="1">
      <alignment horizontal="center" vertical="center"/>
    </xf>
    <xf numFmtId="49" fontId="2" fillId="2" borderId="1" xfId="0" applyNumberFormat="1" applyFont="1" applyFill="1" applyBorder="1" applyAlignment="1">
      <alignment horizontal="center" vertical="center"/>
    </xf>
    <xf numFmtId="49" fontId="6" fillId="0" borderId="0" xfId="0" applyNumberFormat="1" applyFont="1" applyAlignment="1">
      <alignment horizontal="center" vertical="center"/>
    </xf>
    <xf numFmtId="37" fontId="6" fillId="0" borderId="0" xfId="0" applyFont="1" applyAlignment="1">
      <alignment horizontal="center" vertical="center"/>
    </xf>
    <xf numFmtId="37" fontId="6" fillId="0" borderId="0" xfId="0" applyFont="1" applyAlignment="1">
      <alignment vertical="center"/>
    </xf>
    <xf numFmtId="37" fontId="6" fillId="2" borderId="0" xfId="0" applyFont="1" applyFill="1" applyAlignment="1">
      <alignment horizontal="center" vertical="center"/>
    </xf>
    <xf numFmtId="164" fontId="6" fillId="0" borderId="0" xfId="2" applyNumberFormat="1" applyFont="1" applyAlignment="1" applyProtection="1">
      <alignment vertical="center"/>
    </xf>
    <xf numFmtId="7" fontId="6" fillId="0" borderId="0" xfId="0" applyNumberFormat="1" applyFont="1" applyAlignment="1">
      <alignment vertical="center"/>
    </xf>
    <xf numFmtId="44" fontId="6" fillId="2" borderId="0" xfId="2" applyFont="1" applyFill="1" applyAlignment="1" applyProtection="1">
      <alignment vertical="center"/>
    </xf>
    <xf numFmtId="165" fontId="6" fillId="0" borderId="0" xfId="2" applyNumberFormat="1" applyFont="1" applyAlignment="1" applyProtection="1">
      <alignment vertical="center"/>
    </xf>
    <xf numFmtId="41" fontId="6" fillId="0" borderId="0" xfId="0" applyNumberFormat="1" applyFont="1" applyAlignment="1">
      <alignment vertical="center"/>
    </xf>
    <xf numFmtId="41" fontId="6" fillId="2" borderId="0" xfId="2" applyNumberFormat="1" applyFont="1" applyFill="1" applyAlignment="1" applyProtection="1">
      <alignment vertical="center"/>
    </xf>
    <xf numFmtId="44" fontId="2" fillId="0" borderId="0" xfId="2" applyFont="1" applyBorder="1" applyAlignment="1" applyProtection="1">
      <alignment vertical="center"/>
    </xf>
    <xf numFmtId="41" fontId="6" fillId="2" borderId="0" xfId="0" applyNumberFormat="1" applyFont="1" applyFill="1" applyAlignment="1">
      <alignment vertical="center"/>
    </xf>
    <xf numFmtId="165" fontId="6" fillId="0" borderId="0" xfId="2" applyNumberFormat="1" applyFont="1" applyBorder="1" applyAlignment="1" applyProtection="1">
      <alignment vertical="center"/>
    </xf>
    <xf numFmtId="165" fontId="6" fillId="0" borderId="1" xfId="2" applyNumberFormat="1" applyFont="1" applyBorder="1" applyAlignment="1" applyProtection="1">
      <alignment vertical="center"/>
    </xf>
    <xf numFmtId="43" fontId="6" fillId="0" borderId="0" xfId="0" applyNumberFormat="1" applyFont="1" applyAlignment="1">
      <alignment vertical="center"/>
    </xf>
    <xf numFmtId="7" fontId="6" fillId="2" borderId="0" xfId="0" applyNumberFormat="1" applyFont="1" applyFill="1" applyAlignment="1">
      <alignment vertical="center"/>
    </xf>
    <xf numFmtId="164" fontId="6" fillId="0" borderId="2" xfId="2" applyNumberFormat="1" applyFont="1" applyBorder="1" applyAlignment="1" applyProtection="1">
      <alignment vertical="center"/>
    </xf>
    <xf numFmtId="7" fontId="6" fillId="2" borderId="2" xfId="0" applyNumberFormat="1" applyFont="1" applyFill="1" applyBorder="1" applyAlignment="1">
      <alignment vertical="center"/>
    </xf>
    <xf numFmtId="39" fontId="6" fillId="0" borderId="0" xfId="0" applyNumberFormat="1" applyFont="1" applyAlignment="1">
      <alignment vertical="center"/>
    </xf>
    <xf numFmtId="39" fontId="6" fillId="2" borderId="0" xfId="0" applyNumberFormat="1" applyFont="1" applyFill="1" applyAlignment="1">
      <alignment vertical="center"/>
    </xf>
    <xf numFmtId="39" fontId="2" fillId="2" borderId="0" xfId="0" applyNumberFormat="1" applyFont="1" applyFill="1" applyAlignment="1">
      <alignment vertical="center"/>
    </xf>
    <xf numFmtId="39" fontId="6" fillId="2" borderId="1" xfId="0" applyNumberFormat="1" applyFont="1" applyFill="1" applyBorder="1" applyAlignment="1">
      <alignment vertical="center"/>
    </xf>
    <xf numFmtId="165" fontId="6" fillId="0" borderId="0" xfId="0" applyNumberFormat="1" applyFont="1" applyAlignment="1">
      <alignment vertical="center"/>
    </xf>
    <xf numFmtId="165" fontId="6" fillId="0" borderId="1" xfId="0" applyNumberFormat="1" applyFont="1" applyBorder="1" applyAlignment="1">
      <alignment vertical="center"/>
    </xf>
    <xf numFmtId="39" fontId="2" fillId="0" borderId="0" xfId="0" applyNumberFormat="1" applyFont="1" applyAlignment="1">
      <alignment vertical="center"/>
    </xf>
    <xf numFmtId="39" fontId="2" fillId="2" borderId="1" xfId="0" applyNumberFormat="1" applyFont="1" applyFill="1" applyBorder="1" applyAlignment="1">
      <alignment vertical="center"/>
    </xf>
    <xf numFmtId="164" fontId="6" fillId="0" borderId="3" xfId="2" applyNumberFormat="1" applyFont="1" applyBorder="1" applyAlignment="1" applyProtection="1">
      <alignment vertical="center"/>
    </xf>
    <xf numFmtId="44" fontId="6" fillId="2" borderId="3" xfId="2" applyFont="1" applyFill="1" applyBorder="1" applyAlignment="1" applyProtection="1">
      <alignment vertical="center"/>
    </xf>
    <xf numFmtId="44" fontId="2" fillId="0" borderId="0" xfId="2" applyFont="1" applyAlignment="1" applyProtection="1">
      <alignment vertical="center"/>
    </xf>
    <xf numFmtId="37" fontId="0" fillId="2" borderId="0" xfId="0" applyFill="1"/>
    <xf numFmtId="37" fontId="0" fillId="0" borderId="0" xfId="0" applyAlignment="1">
      <alignment vertical="center"/>
    </xf>
    <xf numFmtId="37" fontId="6" fillId="0" borderId="0" xfId="0" applyFont="1" applyAlignment="1">
      <alignment horizontal="left" vertical="center"/>
    </xf>
    <xf numFmtId="5" fontId="2" fillId="2" borderId="0" xfId="0" applyNumberFormat="1" applyFont="1" applyFill="1" applyAlignment="1">
      <alignment vertical="center"/>
    </xf>
    <xf numFmtId="164" fontId="2" fillId="0" borderId="0" xfId="2" applyNumberFormat="1" applyFont="1" applyBorder="1" applyAlignment="1">
      <alignment vertical="center"/>
    </xf>
    <xf numFmtId="37" fontId="2" fillId="0" borderId="0" xfId="0" applyFont="1" applyAlignment="1">
      <alignment horizontal="center" vertical="center"/>
    </xf>
    <xf numFmtId="5" fontId="6" fillId="0" borderId="0" xfId="0" applyNumberFormat="1" applyFont="1" applyAlignment="1">
      <alignment vertical="center"/>
    </xf>
    <xf numFmtId="164" fontId="6" fillId="0" borderId="1" xfId="2" applyNumberFormat="1" applyFont="1" applyBorder="1" applyAlignment="1" applyProtection="1">
      <alignment vertical="center"/>
    </xf>
    <xf numFmtId="10" fontId="2" fillId="0" borderId="0" xfId="3" applyNumberFormat="1" applyFont="1" applyAlignment="1">
      <alignment vertical="center"/>
    </xf>
    <xf numFmtId="165" fontId="6" fillId="0" borderId="1" xfId="1" applyNumberFormat="1" applyFont="1" applyBorder="1" applyAlignment="1" applyProtection="1">
      <alignment vertical="center"/>
    </xf>
    <xf numFmtId="165" fontId="6" fillId="0" borderId="0" xfId="1" applyNumberFormat="1" applyFont="1" applyBorder="1" applyAlignment="1" applyProtection="1">
      <alignment vertical="center"/>
    </xf>
    <xf numFmtId="165" fontId="6" fillId="0" borderId="4" xfId="1" applyNumberFormat="1" applyFont="1" applyBorder="1" applyAlignment="1" applyProtection="1">
      <alignment vertical="center"/>
    </xf>
    <xf numFmtId="164" fontId="6" fillId="0" borderId="0" xfId="2" applyNumberFormat="1" applyFont="1" applyBorder="1" applyAlignment="1" applyProtection="1">
      <alignment vertical="center"/>
    </xf>
    <xf numFmtId="0" fontId="2" fillId="0" borderId="0" xfId="5" applyFont="1"/>
    <xf numFmtId="37" fontId="6" fillId="0" borderId="0" xfId="0" quotePrefix="1" applyFont="1" applyAlignment="1">
      <alignment horizontal="left" vertical="center"/>
    </xf>
    <xf numFmtId="165" fontId="6" fillId="0" borderId="0" xfId="1" applyNumberFormat="1" applyFont="1" applyAlignment="1" applyProtection="1">
      <alignment vertical="center"/>
    </xf>
    <xf numFmtId="0" fontId="2" fillId="0" borderId="0" xfId="5" quotePrefix="1" applyFont="1" applyAlignment="1">
      <alignment horizontal="left"/>
    </xf>
    <xf numFmtId="165" fontId="6" fillId="0" borderId="4" xfId="0" applyNumberFormat="1" applyFont="1" applyBorder="1" applyAlignment="1">
      <alignment vertical="center"/>
    </xf>
    <xf numFmtId="43" fontId="2" fillId="0" borderId="0" xfId="1" applyFont="1" applyAlignment="1">
      <alignment vertical="center"/>
    </xf>
    <xf numFmtId="37" fontId="5" fillId="0" borderId="0" xfId="0" applyFont="1" applyAlignment="1">
      <alignment horizontal="center" vertical="center"/>
    </xf>
    <xf numFmtId="166" fontId="6" fillId="0" borderId="0" xfId="0" quotePrefix="1" applyNumberFormat="1" applyFont="1" applyAlignment="1">
      <alignment horizontal="center" vertical="center"/>
    </xf>
    <xf numFmtId="37" fontId="5" fillId="0" borderId="0" xfId="0" applyFont="1" applyAlignment="1">
      <alignment horizontal="center" vertical="center" wrapText="1"/>
    </xf>
    <xf numFmtId="0" fontId="2" fillId="0" borderId="0" xfId="5" applyFont="1" applyAlignment="1">
      <alignment horizontal="left" wrapText="1"/>
    </xf>
    <xf numFmtId="37" fontId="6" fillId="0" borderId="0" xfId="0" applyFont="1" applyAlignment="1">
      <alignment horizontal="center" vertical="center"/>
    </xf>
    <xf numFmtId="37" fontId="1" fillId="0" borderId="0" xfId="0" applyFont="1" applyAlignment="1">
      <alignment horizontal="center" vertical="center"/>
    </xf>
    <xf numFmtId="37" fontId="2" fillId="0" borderId="0" xfId="0" quotePrefix="1" applyFont="1" applyAlignment="1">
      <alignment horizontal="center" vertical="center"/>
    </xf>
    <xf numFmtId="37" fontId="2" fillId="0" borderId="0" xfId="0" applyFont="1" applyAlignment="1">
      <alignment horizontal="center" vertical="center"/>
    </xf>
  </cellXfs>
  <cellStyles count="6">
    <cellStyle name="Comma" xfId="1" builtinId="3"/>
    <cellStyle name="Currency" xfId="2" builtinId="4"/>
    <cellStyle name="Normal" xfId="0" builtinId="0"/>
    <cellStyle name="Normal 2" xfId="4" xr:uid="{2E44A196-55D3-4864-8E1D-FD9625E31F92}"/>
    <cellStyle name="Normal 2 2 2 2" xfId="5" xr:uid="{38333C59-C9A7-465E-9E08-6F1C96E4E6D3}"/>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5867E-0A54-44F7-B9FB-11F1D52C13B9}">
  <sheetPr>
    <tabColor rgb="FF00B050"/>
    <pageSetUpPr fitToPage="1"/>
  </sheetPr>
  <dimension ref="A1:H43"/>
  <sheetViews>
    <sheetView tabSelected="1" view="pageBreakPreview" zoomScale="110" zoomScaleNormal="100" zoomScaleSheetLayoutView="110" workbookViewId="0">
      <selection activeCell="A4" sqref="A4:G4"/>
    </sheetView>
  </sheetViews>
  <sheetFormatPr defaultRowHeight="12" x14ac:dyDescent="0.15"/>
  <cols>
    <col min="1" max="1" width="1.625" customWidth="1"/>
    <col min="2" max="2" width="19.25" customWidth="1"/>
    <col min="3" max="3" width="17.375" customWidth="1"/>
    <col min="4" max="4" width="10.625" customWidth="1"/>
    <col min="5" max="5" width="14.75" bestFit="1" customWidth="1"/>
    <col min="6" max="6" width="1.625" hidden="1" customWidth="1"/>
    <col min="7" max="7" width="12.625" style="36" hidden="1" customWidth="1"/>
    <col min="8" max="8" width="12.625" customWidth="1"/>
    <col min="257" max="257" width="1.625" customWidth="1"/>
    <col min="258" max="258" width="19.25" customWidth="1"/>
    <col min="259" max="259" width="17.375" customWidth="1"/>
    <col min="260" max="260" width="10.625" customWidth="1"/>
    <col min="261" max="261" width="14.75" bestFit="1" customWidth="1"/>
    <col min="262" max="263" width="0" hidden="1" customWidth="1"/>
    <col min="264" max="264" width="12.625" customWidth="1"/>
    <col min="513" max="513" width="1.625" customWidth="1"/>
    <col min="514" max="514" width="19.25" customWidth="1"/>
    <col min="515" max="515" width="17.375" customWidth="1"/>
    <col min="516" max="516" width="10.625" customWidth="1"/>
    <col min="517" max="517" width="14.75" bestFit="1" customWidth="1"/>
    <col min="518" max="519" width="0" hidden="1" customWidth="1"/>
    <col min="520" max="520" width="12.625" customWidth="1"/>
    <col min="769" max="769" width="1.625" customWidth="1"/>
    <col min="770" max="770" width="19.25" customWidth="1"/>
    <col min="771" max="771" width="17.375" customWidth="1"/>
    <col min="772" max="772" width="10.625" customWidth="1"/>
    <col min="773" max="773" width="14.75" bestFit="1" customWidth="1"/>
    <col min="774" max="775" width="0" hidden="1" customWidth="1"/>
    <col min="776" max="776" width="12.625" customWidth="1"/>
    <col min="1025" max="1025" width="1.625" customWidth="1"/>
    <col min="1026" max="1026" width="19.25" customWidth="1"/>
    <col min="1027" max="1027" width="17.375" customWidth="1"/>
    <col min="1028" max="1028" width="10.625" customWidth="1"/>
    <col min="1029" max="1029" width="14.75" bestFit="1" customWidth="1"/>
    <col min="1030" max="1031" width="0" hidden="1" customWidth="1"/>
    <col min="1032" max="1032" width="12.625" customWidth="1"/>
    <col min="1281" max="1281" width="1.625" customWidth="1"/>
    <col min="1282" max="1282" width="19.25" customWidth="1"/>
    <col min="1283" max="1283" width="17.375" customWidth="1"/>
    <col min="1284" max="1284" width="10.625" customWidth="1"/>
    <col min="1285" max="1285" width="14.75" bestFit="1" customWidth="1"/>
    <col min="1286" max="1287" width="0" hidden="1" customWidth="1"/>
    <col min="1288" max="1288" width="12.625" customWidth="1"/>
    <col min="1537" max="1537" width="1.625" customWidth="1"/>
    <col min="1538" max="1538" width="19.25" customWidth="1"/>
    <col min="1539" max="1539" width="17.375" customWidth="1"/>
    <col min="1540" max="1540" width="10.625" customWidth="1"/>
    <col min="1541" max="1541" width="14.75" bestFit="1" customWidth="1"/>
    <col min="1542" max="1543" width="0" hidden="1" customWidth="1"/>
    <col min="1544" max="1544" width="12.625" customWidth="1"/>
    <col min="1793" max="1793" width="1.625" customWidth="1"/>
    <col min="1794" max="1794" width="19.25" customWidth="1"/>
    <col min="1795" max="1795" width="17.375" customWidth="1"/>
    <col min="1796" max="1796" width="10.625" customWidth="1"/>
    <col min="1797" max="1797" width="14.75" bestFit="1" customWidth="1"/>
    <col min="1798" max="1799" width="0" hidden="1" customWidth="1"/>
    <col min="1800" max="1800" width="12.625" customWidth="1"/>
    <col min="2049" max="2049" width="1.625" customWidth="1"/>
    <col min="2050" max="2050" width="19.25" customWidth="1"/>
    <col min="2051" max="2051" width="17.375" customWidth="1"/>
    <col min="2052" max="2052" width="10.625" customWidth="1"/>
    <col min="2053" max="2053" width="14.75" bestFit="1" customWidth="1"/>
    <col min="2054" max="2055" width="0" hidden="1" customWidth="1"/>
    <col min="2056" max="2056" width="12.625" customWidth="1"/>
    <col min="2305" max="2305" width="1.625" customWidth="1"/>
    <col min="2306" max="2306" width="19.25" customWidth="1"/>
    <col min="2307" max="2307" width="17.375" customWidth="1"/>
    <col min="2308" max="2308" width="10.625" customWidth="1"/>
    <col min="2309" max="2309" width="14.75" bestFit="1" customWidth="1"/>
    <col min="2310" max="2311" width="0" hidden="1" customWidth="1"/>
    <col min="2312" max="2312" width="12.625" customWidth="1"/>
    <col min="2561" max="2561" width="1.625" customWidth="1"/>
    <col min="2562" max="2562" width="19.25" customWidth="1"/>
    <col min="2563" max="2563" width="17.375" customWidth="1"/>
    <col min="2564" max="2564" width="10.625" customWidth="1"/>
    <col min="2565" max="2565" width="14.75" bestFit="1" customWidth="1"/>
    <col min="2566" max="2567" width="0" hidden="1" customWidth="1"/>
    <col min="2568" max="2568" width="12.625" customWidth="1"/>
    <col min="2817" max="2817" width="1.625" customWidth="1"/>
    <col min="2818" max="2818" width="19.25" customWidth="1"/>
    <col min="2819" max="2819" width="17.375" customWidth="1"/>
    <col min="2820" max="2820" width="10.625" customWidth="1"/>
    <col min="2821" max="2821" width="14.75" bestFit="1" customWidth="1"/>
    <col min="2822" max="2823" width="0" hidden="1" customWidth="1"/>
    <col min="2824" max="2824" width="12.625" customWidth="1"/>
    <col min="3073" max="3073" width="1.625" customWidth="1"/>
    <col min="3074" max="3074" width="19.25" customWidth="1"/>
    <col min="3075" max="3075" width="17.375" customWidth="1"/>
    <col min="3076" max="3076" width="10.625" customWidth="1"/>
    <col min="3077" max="3077" width="14.75" bestFit="1" customWidth="1"/>
    <col min="3078" max="3079" width="0" hidden="1" customWidth="1"/>
    <col min="3080" max="3080" width="12.625" customWidth="1"/>
    <col min="3329" max="3329" width="1.625" customWidth="1"/>
    <col min="3330" max="3330" width="19.25" customWidth="1"/>
    <col min="3331" max="3331" width="17.375" customWidth="1"/>
    <col min="3332" max="3332" width="10.625" customWidth="1"/>
    <col min="3333" max="3333" width="14.75" bestFit="1" customWidth="1"/>
    <col min="3334" max="3335" width="0" hidden="1" customWidth="1"/>
    <col min="3336" max="3336" width="12.625" customWidth="1"/>
    <col min="3585" max="3585" width="1.625" customWidth="1"/>
    <col min="3586" max="3586" width="19.25" customWidth="1"/>
    <col min="3587" max="3587" width="17.375" customWidth="1"/>
    <col min="3588" max="3588" width="10.625" customWidth="1"/>
    <col min="3589" max="3589" width="14.75" bestFit="1" customWidth="1"/>
    <col min="3590" max="3591" width="0" hidden="1" customWidth="1"/>
    <col min="3592" max="3592" width="12.625" customWidth="1"/>
    <col min="3841" max="3841" width="1.625" customWidth="1"/>
    <col min="3842" max="3842" width="19.25" customWidth="1"/>
    <col min="3843" max="3843" width="17.375" customWidth="1"/>
    <col min="3844" max="3844" width="10.625" customWidth="1"/>
    <col min="3845" max="3845" width="14.75" bestFit="1" customWidth="1"/>
    <col min="3846" max="3847" width="0" hidden="1" customWidth="1"/>
    <col min="3848" max="3848" width="12.625" customWidth="1"/>
    <col min="4097" max="4097" width="1.625" customWidth="1"/>
    <col min="4098" max="4098" width="19.25" customWidth="1"/>
    <col min="4099" max="4099" width="17.375" customWidth="1"/>
    <col min="4100" max="4100" width="10.625" customWidth="1"/>
    <col min="4101" max="4101" width="14.75" bestFit="1" customWidth="1"/>
    <col min="4102" max="4103" width="0" hidden="1" customWidth="1"/>
    <col min="4104" max="4104" width="12.625" customWidth="1"/>
    <col min="4353" max="4353" width="1.625" customWidth="1"/>
    <col min="4354" max="4354" width="19.25" customWidth="1"/>
    <col min="4355" max="4355" width="17.375" customWidth="1"/>
    <col min="4356" max="4356" width="10.625" customWidth="1"/>
    <col min="4357" max="4357" width="14.75" bestFit="1" customWidth="1"/>
    <col min="4358" max="4359" width="0" hidden="1" customWidth="1"/>
    <col min="4360" max="4360" width="12.625" customWidth="1"/>
    <col min="4609" max="4609" width="1.625" customWidth="1"/>
    <col min="4610" max="4610" width="19.25" customWidth="1"/>
    <col min="4611" max="4611" width="17.375" customWidth="1"/>
    <col min="4612" max="4612" width="10.625" customWidth="1"/>
    <col min="4613" max="4613" width="14.75" bestFit="1" customWidth="1"/>
    <col min="4614" max="4615" width="0" hidden="1" customWidth="1"/>
    <col min="4616" max="4616" width="12.625" customWidth="1"/>
    <col min="4865" max="4865" width="1.625" customWidth="1"/>
    <col min="4866" max="4866" width="19.25" customWidth="1"/>
    <col min="4867" max="4867" width="17.375" customWidth="1"/>
    <col min="4868" max="4868" width="10.625" customWidth="1"/>
    <col min="4869" max="4869" width="14.75" bestFit="1" customWidth="1"/>
    <col min="4870" max="4871" width="0" hidden="1" customWidth="1"/>
    <col min="4872" max="4872" width="12.625" customWidth="1"/>
    <col min="5121" max="5121" width="1.625" customWidth="1"/>
    <col min="5122" max="5122" width="19.25" customWidth="1"/>
    <col min="5123" max="5123" width="17.375" customWidth="1"/>
    <col min="5124" max="5124" width="10.625" customWidth="1"/>
    <col min="5125" max="5125" width="14.75" bestFit="1" customWidth="1"/>
    <col min="5126" max="5127" width="0" hidden="1" customWidth="1"/>
    <col min="5128" max="5128" width="12.625" customWidth="1"/>
    <col min="5377" max="5377" width="1.625" customWidth="1"/>
    <col min="5378" max="5378" width="19.25" customWidth="1"/>
    <col min="5379" max="5379" width="17.375" customWidth="1"/>
    <col min="5380" max="5380" width="10.625" customWidth="1"/>
    <col min="5381" max="5381" width="14.75" bestFit="1" customWidth="1"/>
    <col min="5382" max="5383" width="0" hidden="1" customWidth="1"/>
    <col min="5384" max="5384" width="12.625" customWidth="1"/>
    <col min="5633" max="5633" width="1.625" customWidth="1"/>
    <col min="5634" max="5634" width="19.25" customWidth="1"/>
    <col min="5635" max="5635" width="17.375" customWidth="1"/>
    <col min="5636" max="5636" width="10.625" customWidth="1"/>
    <col min="5637" max="5637" width="14.75" bestFit="1" customWidth="1"/>
    <col min="5638" max="5639" width="0" hidden="1" customWidth="1"/>
    <col min="5640" max="5640" width="12.625" customWidth="1"/>
    <col min="5889" max="5889" width="1.625" customWidth="1"/>
    <col min="5890" max="5890" width="19.25" customWidth="1"/>
    <col min="5891" max="5891" width="17.375" customWidth="1"/>
    <col min="5892" max="5892" width="10.625" customWidth="1"/>
    <col min="5893" max="5893" width="14.75" bestFit="1" customWidth="1"/>
    <col min="5894" max="5895" width="0" hidden="1" customWidth="1"/>
    <col min="5896" max="5896" width="12.625" customWidth="1"/>
    <col min="6145" max="6145" width="1.625" customWidth="1"/>
    <col min="6146" max="6146" width="19.25" customWidth="1"/>
    <col min="6147" max="6147" width="17.375" customWidth="1"/>
    <col min="6148" max="6148" width="10.625" customWidth="1"/>
    <col min="6149" max="6149" width="14.75" bestFit="1" customWidth="1"/>
    <col min="6150" max="6151" width="0" hidden="1" customWidth="1"/>
    <col min="6152" max="6152" width="12.625" customWidth="1"/>
    <col min="6401" max="6401" width="1.625" customWidth="1"/>
    <col min="6402" max="6402" width="19.25" customWidth="1"/>
    <col min="6403" max="6403" width="17.375" customWidth="1"/>
    <col min="6404" max="6404" width="10.625" customWidth="1"/>
    <col min="6405" max="6405" width="14.75" bestFit="1" customWidth="1"/>
    <col min="6406" max="6407" width="0" hidden="1" customWidth="1"/>
    <col min="6408" max="6408" width="12.625" customWidth="1"/>
    <col min="6657" max="6657" width="1.625" customWidth="1"/>
    <col min="6658" max="6658" width="19.25" customWidth="1"/>
    <col min="6659" max="6659" width="17.375" customWidth="1"/>
    <col min="6660" max="6660" width="10.625" customWidth="1"/>
    <col min="6661" max="6661" width="14.75" bestFit="1" customWidth="1"/>
    <col min="6662" max="6663" width="0" hidden="1" customWidth="1"/>
    <col min="6664" max="6664" width="12.625" customWidth="1"/>
    <col min="6913" max="6913" width="1.625" customWidth="1"/>
    <col min="6914" max="6914" width="19.25" customWidth="1"/>
    <col min="6915" max="6915" width="17.375" customWidth="1"/>
    <col min="6916" max="6916" width="10.625" customWidth="1"/>
    <col min="6917" max="6917" width="14.75" bestFit="1" customWidth="1"/>
    <col min="6918" max="6919" width="0" hidden="1" customWidth="1"/>
    <col min="6920" max="6920" width="12.625" customWidth="1"/>
    <col min="7169" max="7169" width="1.625" customWidth="1"/>
    <col min="7170" max="7170" width="19.25" customWidth="1"/>
    <col min="7171" max="7171" width="17.375" customWidth="1"/>
    <col min="7172" max="7172" width="10.625" customWidth="1"/>
    <col min="7173" max="7173" width="14.75" bestFit="1" customWidth="1"/>
    <col min="7174" max="7175" width="0" hidden="1" customWidth="1"/>
    <col min="7176" max="7176" width="12.625" customWidth="1"/>
    <col min="7425" max="7425" width="1.625" customWidth="1"/>
    <col min="7426" max="7426" width="19.25" customWidth="1"/>
    <col min="7427" max="7427" width="17.375" customWidth="1"/>
    <col min="7428" max="7428" width="10.625" customWidth="1"/>
    <col min="7429" max="7429" width="14.75" bestFit="1" customWidth="1"/>
    <col min="7430" max="7431" width="0" hidden="1" customWidth="1"/>
    <col min="7432" max="7432" width="12.625" customWidth="1"/>
    <col min="7681" max="7681" width="1.625" customWidth="1"/>
    <col min="7682" max="7682" width="19.25" customWidth="1"/>
    <col min="7683" max="7683" width="17.375" customWidth="1"/>
    <col min="7684" max="7684" width="10.625" customWidth="1"/>
    <col min="7685" max="7685" width="14.75" bestFit="1" customWidth="1"/>
    <col min="7686" max="7687" width="0" hidden="1" customWidth="1"/>
    <col min="7688" max="7688" width="12.625" customWidth="1"/>
    <col min="7937" max="7937" width="1.625" customWidth="1"/>
    <col min="7938" max="7938" width="19.25" customWidth="1"/>
    <col min="7939" max="7939" width="17.375" customWidth="1"/>
    <col min="7940" max="7940" width="10.625" customWidth="1"/>
    <col min="7941" max="7941" width="14.75" bestFit="1" customWidth="1"/>
    <col min="7942" max="7943" width="0" hidden="1" customWidth="1"/>
    <col min="7944" max="7944" width="12.625" customWidth="1"/>
    <col min="8193" max="8193" width="1.625" customWidth="1"/>
    <col min="8194" max="8194" width="19.25" customWidth="1"/>
    <col min="8195" max="8195" width="17.375" customWidth="1"/>
    <col min="8196" max="8196" width="10.625" customWidth="1"/>
    <col min="8197" max="8197" width="14.75" bestFit="1" customWidth="1"/>
    <col min="8198" max="8199" width="0" hidden="1" customWidth="1"/>
    <col min="8200" max="8200" width="12.625" customWidth="1"/>
    <col min="8449" max="8449" width="1.625" customWidth="1"/>
    <col min="8450" max="8450" width="19.25" customWidth="1"/>
    <col min="8451" max="8451" width="17.375" customWidth="1"/>
    <col min="8452" max="8452" width="10.625" customWidth="1"/>
    <col min="8453" max="8453" width="14.75" bestFit="1" customWidth="1"/>
    <col min="8454" max="8455" width="0" hidden="1" customWidth="1"/>
    <col min="8456" max="8456" width="12.625" customWidth="1"/>
    <col min="8705" max="8705" width="1.625" customWidth="1"/>
    <col min="8706" max="8706" width="19.25" customWidth="1"/>
    <col min="8707" max="8707" width="17.375" customWidth="1"/>
    <col min="8708" max="8708" width="10.625" customWidth="1"/>
    <col min="8709" max="8709" width="14.75" bestFit="1" customWidth="1"/>
    <col min="8710" max="8711" width="0" hidden="1" customWidth="1"/>
    <col min="8712" max="8712" width="12.625" customWidth="1"/>
    <col min="8961" max="8961" width="1.625" customWidth="1"/>
    <col min="8962" max="8962" width="19.25" customWidth="1"/>
    <col min="8963" max="8963" width="17.375" customWidth="1"/>
    <col min="8964" max="8964" width="10.625" customWidth="1"/>
    <col min="8965" max="8965" width="14.75" bestFit="1" customWidth="1"/>
    <col min="8966" max="8967" width="0" hidden="1" customWidth="1"/>
    <col min="8968" max="8968" width="12.625" customWidth="1"/>
    <col min="9217" max="9217" width="1.625" customWidth="1"/>
    <col min="9218" max="9218" width="19.25" customWidth="1"/>
    <col min="9219" max="9219" width="17.375" customWidth="1"/>
    <col min="9220" max="9220" width="10.625" customWidth="1"/>
    <col min="9221" max="9221" width="14.75" bestFit="1" customWidth="1"/>
    <col min="9222" max="9223" width="0" hidden="1" customWidth="1"/>
    <col min="9224" max="9224" width="12.625" customWidth="1"/>
    <col min="9473" max="9473" width="1.625" customWidth="1"/>
    <col min="9474" max="9474" width="19.25" customWidth="1"/>
    <col min="9475" max="9475" width="17.375" customWidth="1"/>
    <col min="9476" max="9476" width="10.625" customWidth="1"/>
    <col min="9477" max="9477" width="14.75" bestFit="1" customWidth="1"/>
    <col min="9478" max="9479" width="0" hidden="1" customWidth="1"/>
    <col min="9480" max="9480" width="12.625" customWidth="1"/>
    <col min="9729" max="9729" width="1.625" customWidth="1"/>
    <col min="9730" max="9730" width="19.25" customWidth="1"/>
    <col min="9731" max="9731" width="17.375" customWidth="1"/>
    <col min="9732" max="9732" width="10.625" customWidth="1"/>
    <col min="9733" max="9733" width="14.75" bestFit="1" customWidth="1"/>
    <col min="9734" max="9735" width="0" hidden="1" customWidth="1"/>
    <col min="9736" max="9736" width="12.625" customWidth="1"/>
    <col min="9985" max="9985" width="1.625" customWidth="1"/>
    <col min="9986" max="9986" width="19.25" customWidth="1"/>
    <col min="9987" max="9987" width="17.375" customWidth="1"/>
    <col min="9988" max="9988" width="10.625" customWidth="1"/>
    <col min="9989" max="9989" width="14.75" bestFit="1" customWidth="1"/>
    <col min="9990" max="9991" width="0" hidden="1" customWidth="1"/>
    <col min="9992" max="9992" width="12.625" customWidth="1"/>
    <col min="10241" max="10241" width="1.625" customWidth="1"/>
    <col min="10242" max="10242" width="19.25" customWidth="1"/>
    <col min="10243" max="10243" width="17.375" customWidth="1"/>
    <col min="10244" max="10244" width="10.625" customWidth="1"/>
    <col min="10245" max="10245" width="14.75" bestFit="1" customWidth="1"/>
    <col min="10246" max="10247" width="0" hidden="1" customWidth="1"/>
    <col min="10248" max="10248" width="12.625" customWidth="1"/>
    <col min="10497" max="10497" width="1.625" customWidth="1"/>
    <col min="10498" max="10498" width="19.25" customWidth="1"/>
    <col min="10499" max="10499" width="17.375" customWidth="1"/>
    <col min="10500" max="10500" width="10.625" customWidth="1"/>
    <col min="10501" max="10501" width="14.75" bestFit="1" customWidth="1"/>
    <col min="10502" max="10503" width="0" hidden="1" customWidth="1"/>
    <col min="10504" max="10504" width="12.625" customWidth="1"/>
    <col min="10753" max="10753" width="1.625" customWidth="1"/>
    <col min="10754" max="10754" width="19.25" customWidth="1"/>
    <col min="10755" max="10755" width="17.375" customWidth="1"/>
    <col min="10756" max="10756" width="10.625" customWidth="1"/>
    <col min="10757" max="10757" width="14.75" bestFit="1" customWidth="1"/>
    <col min="10758" max="10759" width="0" hidden="1" customWidth="1"/>
    <col min="10760" max="10760" width="12.625" customWidth="1"/>
    <col min="11009" max="11009" width="1.625" customWidth="1"/>
    <col min="11010" max="11010" width="19.25" customWidth="1"/>
    <col min="11011" max="11011" width="17.375" customWidth="1"/>
    <col min="11012" max="11012" width="10.625" customWidth="1"/>
    <col min="11013" max="11013" width="14.75" bestFit="1" customWidth="1"/>
    <col min="11014" max="11015" width="0" hidden="1" customWidth="1"/>
    <col min="11016" max="11016" width="12.625" customWidth="1"/>
    <col min="11265" max="11265" width="1.625" customWidth="1"/>
    <col min="11266" max="11266" width="19.25" customWidth="1"/>
    <col min="11267" max="11267" width="17.375" customWidth="1"/>
    <col min="11268" max="11268" width="10.625" customWidth="1"/>
    <col min="11269" max="11269" width="14.75" bestFit="1" customWidth="1"/>
    <col min="11270" max="11271" width="0" hidden="1" customWidth="1"/>
    <col min="11272" max="11272" width="12.625" customWidth="1"/>
    <col min="11521" max="11521" width="1.625" customWidth="1"/>
    <col min="11522" max="11522" width="19.25" customWidth="1"/>
    <col min="11523" max="11523" width="17.375" customWidth="1"/>
    <col min="11524" max="11524" width="10.625" customWidth="1"/>
    <col min="11525" max="11525" width="14.75" bestFit="1" customWidth="1"/>
    <col min="11526" max="11527" width="0" hidden="1" customWidth="1"/>
    <col min="11528" max="11528" width="12.625" customWidth="1"/>
    <col min="11777" max="11777" width="1.625" customWidth="1"/>
    <col min="11778" max="11778" width="19.25" customWidth="1"/>
    <col min="11779" max="11779" width="17.375" customWidth="1"/>
    <col min="11780" max="11780" width="10.625" customWidth="1"/>
    <col min="11781" max="11781" width="14.75" bestFit="1" customWidth="1"/>
    <col min="11782" max="11783" width="0" hidden="1" customWidth="1"/>
    <col min="11784" max="11784" width="12.625" customWidth="1"/>
    <col min="12033" max="12033" width="1.625" customWidth="1"/>
    <col min="12034" max="12034" width="19.25" customWidth="1"/>
    <col min="12035" max="12035" width="17.375" customWidth="1"/>
    <col min="12036" max="12036" width="10.625" customWidth="1"/>
    <col min="12037" max="12037" width="14.75" bestFit="1" customWidth="1"/>
    <col min="12038" max="12039" width="0" hidden="1" customWidth="1"/>
    <col min="12040" max="12040" width="12.625" customWidth="1"/>
    <col min="12289" max="12289" width="1.625" customWidth="1"/>
    <col min="12290" max="12290" width="19.25" customWidth="1"/>
    <col min="12291" max="12291" width="17.375" customWidth="1"/>
    <col min="12292" max="12292" width="10.625" customWidth="1"/>
    <col min="12293" max="12293" width="14.75" bestFit="1" customWidth="1"/>
    <col min="12294" max="12295" width="0" hidden="1" customWidth="1"/>
    <col min="12296" max="12296" width="12.625" customWidth="1"/>
    <col min="12545" max="12545" width="1.625" customWidth="1"/>
    <col min="12546" max="12546" width="19.25" customWidth="1"/>
    <col min="12547" max="12547" width="17.375" customWidth="1"/>
    <col min="12548" max="12548" width="10.625" customWidth="1"/>
    <col min="12549" max="12549" width="14.75" bestFit="1" customWidth="1"/>
    <col min="12550" max="12551" width="0" hidden="1" customWidth="1"/>
    <col min="12552" max="12552" width="12.625" customWidth="1"/>
    <col min="12801" max="12801" width="1.625" customWidth="1"/>
    <col min="12802" max="12802" width="19.25" customWidth="1"/>
    <col min="12803" max="12803" width="17.375" customWidth="1"/>
    <col min="12804" max="12804" width="10.625" customWidth="1"/>
    <col min="12805" max="12805" width="14.75" bestFit="1" customWidth="1"/>
    <col min="12806" max="12807" width="0" hidden="1" customWidth="1"/>
    <col min="12808" max="12808" width="12.625" customWidth="1"/>
    <col min="13057" max="13057" width="1.625" customWidth="1"/>
    <col min="13058" max="13058" width="19.25" customWidth="1"/>
    <col min="13059" max="13059" width="17.375" customWidth="1"/>
    <col min="13060" max="13060" width="10.625" customWidth="1"/>
    <col min="13061" max="13061" width="14.75" bestFit="1" customWidth="1"/>
    <col min="13062" max="13063" width="0" hidden="1" customWidth="1"/>
    <col min="13064" max="13064" width="12.625" customWidth="1"/>
    <col min="13313" max="13313" width="1.625" customWidth="1"/>
    <col min="13314" max="13314" width="19.25" customWidth="1"/>
    <col min="13315" max="13315" width="17.375" customWidth="1"/>
    <col min="13316" max="13316" width="10.625" customWidth="1"/>
    <col min="13317" max="13317" width="14.75" bestFit="1" customWidth="1"/>
    <col min="13318" max="13319" width="0" hidden="1" customWidth="1"/>
    <col min="13320" max="13320" width="12.625" customWidth="1"/>
    <col min="13569" max="13569" width="1.625" customWidth="1"/>
    <col min="13570" max="13570" width="19.25" customWidth="1"/>
    <col min="13571" max="13571" width="17.375" customWidth="1"/>
    <col min="13572" max="13572" width="10.625" customWidth="1"/>
    <col min="13573" max="13573" width="14.75" bestFit="1" customWidth="1"/>
    <col min="13574" max="13575" width="0" hidden="1" customWidth="1"/>
    <col min="13576" max="13576" width="12.625" customWidth="1"/>
    <col min="13825" max="13825" width="1.625" customWidth="1"/>
    <col min="13826" max="13826" width="19.25" customWidth="1"/>
    <col min="13827" max="13827" width="17.375" customWidth="1"/>
    <col min="13828" max="13828" width="10.625" customWidth="1"/>
    <col min="13829" max="13829" width="14.75" bestFit="1" customWidth="1"/>
    <col min="13830" max="13831" width="0" hidden="1" customWidth="1"/>
    <col min="13832" max="13832" width="12.625" customWidth="1"/>
    <col min="14081" max="14081" width="1.625" customWidth="1"/>
    <col min="14082" max="14082" width="19.25" customWidth="1"/>
    <col min="14083" max="14083" width="17.375" customWidth="1"/>
    <col min="14084" max="14084" width="10.625" customWidth="1"/>
    <col min="14085" max="14085" width="14.75" bestFit="1" customWidth="1"/>
    <col min="14086" max="14087" width="0" hidden="1" customWidth="1"/>
    <col min="14088" max="14088" width="12.625" customWidth="1"/>
    <col min="14337" max="14337" width="1.625" customWidth="1"/>
    <col min="14338" max="14338" width="19.25" customWidth="1"/>
    <col min="14339" max="14339" width="17.375" customWidth="1"/>
    <col min="14340" max="14340" width="10.625" customWidth="1"/>
    <col min="14341" max="14341" width="14.75" bestFit="1" customWidth="1"/>
    <col min="14342" max="14343" width="0" hidden="1" customWidth="1"/>
    <col min="14344" max="14344" width="12.625" customWidth="1"/>
    <col min="14593" max="14593" width="1.625" customWidth="1"/>
    <col min="14594" max="14594" width="19.25" customWidth="1"/>
    <col min="14595" max="14595" width="17.375" customWidth="1"/>
    <col min="14596" max="14596" width="10.625" customWidth="1"/>
    <col min="14597" max="14597" width="14.75" bestFit="1" customWidth="1"/>
    <col min="14598" max="14599" width="0" hidden="1" customWidth="1"/>
    <col min="14600" max="14600" width="12.625" customWidth="1"/>
    <col min="14849" max="14849" width="1.625" customWidth="1"/>
    <col min="14850" max="14850" width="19.25" customWidth="1"/>
    <col min="14851" max="14851" width="17.375" customWidth="1"/>
    <col min="14852" max="14852" width="10.625" customWidth="1"/>
    <col min="14853" max="14853" width="14.75" bestFit="1" customWidth="1"/>
    <col min="14854" max="14855" width="0" hidden="1" customWidth="1"/>
    <col min="14856" max="14856" width="12.625" customWidth="1"/>
    <col min="15105" max="15105" width="1.625" customWidth="1"/>
    <col min="15106" max="15106" width="19.25" customWidth="1"/>
    <col min="15107" max="15107" width="17.375" customWidth="1"/>
    <col min="15108" max="15108" width="10.625" customWidth="1"/>
    <col min="15109" max="15109" width="14.75" bestFit="1" customWidth="1"/>
    <col min="15110" max="15111" width="0" hidden="1" customWidth="1"/>
    <col min="15112" max="15112" width="12.625" customWidth="1"/>
    <col min="15361" max="15361" width="1.625" customWidth="1"/>
    <col min="15362" max="15362" width="19.25" customWidth="1"/>
    <col min="15363" max="15363" width="17.375" customWidth="1"/>
    <col min="15364" max="15364" width="10.625" customWidth="1"/>
    <col min="15365" max="15365" width="14.75" bestFit="1" customWidth="1"/>
    <col min="15366" max="15367" width="0" hidden="1" customWidth="1"/>
    <col min="15368" max="15368" width="12.625" customWidth="1"/>
    <col min="15617" max="15617" width="1.625" customWidth="1"/>
    <col min="15618" max="15618" width="19.25" customWidth="1"/>
    <col min="15619" max="15619" width="17.375" customWidth="1"/>
    <col min="15620" max="15620" width="10.625" customWidth="1"/>
    <col min="15621" max="15621" width="14.75" bestFit="1" customWidth="1"/>
    <col min="15622" max="15623" width="0" hidden="1" customWidth="1"/>
    <col min="15624" max="15624" width="12.625" customWidth="1"/>
    <col min="15873" max="15873" width="1.625" customWidth="1"/>
    <col min="15874" max="15874" width="19.25" customWidth="1"/>
    <col min="15875" max="15875" width="17.375" customWidth="1"/>
    <col min="15876" max="15876" width="10.625" customWidth="1"/>
    <col min="15877" max="15877" width="14.75" bestFit="1" customWidth="1"/>
    <col min="15878" max="15879" width="0" hidden="1" customWidth="1"/>
    <col min="15880" max="15880" width="12.625" customWidth="1"/>
    <col min="16129" max="16129" width="1.625" customWidth="1"/>
    <col min="16130" max="16130" width="19.25" customWidth="1"/>
    <col min="16131" max="16131" width="17.375" customWidth="1"/>
    <col min="16132" max="16132" width="10.625" customWidth="1"/>
    <col min="16133" max="16133" width="14.75" bestFit="1" customWidth="1"/>
    <col min="16134" max="16135" width="0" hidden="1" customWidth="1"/>
    <col min="16136" max="16136" width="12.625" customWidth="1"/>
  </cols>
  <sheetData>
    <row r="1" spans="1:8" ht="12.75" x14ac:dyDescent="0.15">
      <c r="A1" s="60" t="s">
        <v>0</v>
      </c>
      <c r="B1" s="60"/>
      <c r="C1" s="60"/>
      <c r="D1" s="60"/>
      <c r="E1" s="60"/>
      <c r="F1" s="60"/>
      <c r="G1" s="60"/>
      <c r="H1" s="1"/>
    </row>
    <row r="2" spans="1:8" ht="12.75" x14ac:dyDescent="0.15">
      <c r="A2" s="2"/>
      <c r="B2" s="2"/>
      <c r="C2" s="2"/>
      <c r="D2" s="2"/>
      <c r="E2" s="2"/>
      <c r="F2" s="2"/>
      <c r="G2" s="3"/>
    </row>
    <row r="3" spans="1:8" ht="12.75" x14ac:dyDescent="0.15">
      <c r="A3" s="61" t="s">
        <v>26</v>
      </c>
      <c r="B3" s="62"/>
      <c r="C3" s="62"/>
      <c r="D3" s="62"/>
      <c r="E3" s="62"/>
      <c r="F3" s="62"/>
      <c r="G3" s="62"/>
      <c r="H3" s="2"/>
    </row>
    <row r="4" spans="1:8" ht="12.75" x14ac:dyDescent="0.15">
      <c r="A4" s="62" t="s">
        <v>31</v>
      </c>
      <c r="B4" s="62"/>
      <c r="C4" s="62"/>
      <c r="D4" s="62"/>
      <c r="E4" s="62"/>
      <c r="F4" s="62"/>
      <c r="G4" s="62"/>
    </row>
    <row r="5" spans="1:8" ht="12.75" x14ac:dyDescent="0.15">
      <c r="A5" s="2"/>
      <c r="B5" s="2"/>
      <c r="C5" s="2"/>
      <c r="D5" s="2"/>
      <c r="E5" s="2"/>
      <c r="F5" s="2"/>
      <c r="G5" s="3"/>
    </row>
    <row r="6" spans="1:8" ht="12.75" x14ac:dyDescent="0.15">
      <c r="A6" s="60" t="s">
        <v>1</v>
      </c>
      <c r="B6" s="60"/>
      <c r="C6" s="60"/>
      <c r="D6" s="60"/>
      <c r="E6" s="60"/>
      <c r="F6" s="60"/>
      <c r="G6" s="60"/>
      <c r="H6" s="1"/>
    </row>
    <row r="7" spans="1:8" ht="12.75" x14ac:dyDescent="0.15">
      <c r="A7" s="62" t="s">
        <v>2</v>
      </c>
      <c r="B7" s="62"/>
      <c r="C7" s="62"/>
      <c r="D7" s="62"/>
      <c r="E7" s="62"/>
      <c r="F7" s="62"/>
      <c r="G7" s="62"/>
      <c r="H7" s="2"/>
    </row>
    <row r="8" spans="1:8" ht="12.75" x14ac:dyDescent="0.15">
      <c r="A8" s="2"/>
      <c r="B8" s="2"/>
      <c r="C8" s="4"/>
      <c r="D8" s="2"/>
      <c r="E8" s="2"/>
      <c r="F8" s="2"/>
      <c r="G8" s="3"/>
    </row>
    <row r="9" spans="1:8" ht="12.75" x14ac:dyDescent="0.15">
      <c r="A9" s="2"/>
      <c r="B9" s="2"/>
      <c r="C9" s="4"/>
      <c r="D9" s="2"/>
      <c r="E9" s="2"/>
      <c r="F9" s="2"/>
      <c r="G9" s="3"/>
    </row>
    <row r="10" spans="1:8" ht="12.75" x14ac:dyDescent="0.15">
      <c r="A10" s="55" t="s">
        <v>3</v>
      </c>
      <c r="B10" s="55"/>
      <c r="C10" s="55"/>
      <c r="D10" s="55"/>
      <c r="E10" s="5"/>
      <c r="F10" s="5"/>
      <c r="G10" s="6" t="s">
        <v>4</v>
      </c>
      <c r="H10" s="7"/>
    </row>
    <row r="11" spans="1:8" ht="12.75" x14ac:dyDescent="0.15">
      <c r="A11" s="2"/>
      <c r="B11" s="8"/>
      <c r="C11" s="8"/>
      <c r="D11" s="9"/>
      <c r="E11" s="9"/>
      <c r="F11" s="9"/>
      <c r="G11" s="10"/>
    </row>
    <row r="12" spans="1:8" ht="12.75" x14ac:dyDescent="0.15">
      <c r="A12" s="50" t="s">
        <v>10</v>
      </c>
      <c r="B12" s="9"/>
      <c r="C12" s="9"/>
      <c r="D12" s="9"/>
      <c r="E12" s="11">
        <v>31864907</v>
      </c>
      <c r="F12" s="12"/>
      <c r="G12" s="13">
        <v>7556075.5499999998</v>
      </c>
    </row>
    <row r="13" spans="1:8" ht="12.75" x14ac:dyDescent="0.15">
      <c r="A13" s="9" t="s">
        <v>32</v>
      </c>
      <c r="B13" s="9"/>
      <c r="C13" s="9"/>
      <c r="D13" s="9"/>
      <c r="E13" s="14">
        <v>40675</v>
      </c>
      <c r="F13" s="15"/>
      <c r="G13" s="16">
        <v>18159030</v>
      </c>
      <c r="H13" s="17"/>
    </row>
    <row r="14" spans="1:8" ht="12.75" x14ac:dyDescent="0.15">
      <c r="A14" s="50" t="s">
        <v>16</v>
      </c>
      <c r="B14" s="9"/>
      <c r="C14" s="9"/>
      <c r="D14" s="9"/>
      <c r="E14" s="20">
        <v>1364789</v>
      </c>
      <c r="F14" s="15"/>
      <c r="G14" s="18"/>
      <c r="H14" s="17"/>
    </row>
    <row r="15" spans="1:8" ht="12.75" x14ac:dyDescent="0.15">
      <c r="A15" s="9" t="s">
        <v>5</v>
      </c>
      <c r="B15" s="9"/>
      <c r="C15" s="9"/>
      <c r="D15" s="9"/>
      <c r="E15" s="21"/>
      <c r="F15" s="12"/>
      <c r="G15" s="22"/>
      <c r="H15" s="17"/>
    </row>
    <row r="16" spans="1:8" ht="13.5" thickBot="1" x14ac:dyDescent="0.2">
      <c r="A16" s="2"/>
      <c r="B16" s="50" t="s">
        <v>15</v>
      </c>
      <c r="C16" s="9"/>
      <c r="D16" s="9"/>
      <c r="E16" s="45">
        <f>SUM(E12:E15)</f>
        <v>33270371</v>
      </c>
      <c r="F16" s="12"/>
      <c r="G16" s="24">
        <v>26719553.550000001</v>
      </c>
      <c r="H16" s="17"/>
    </row>
    <row r="17" spans="1:8" ht="13.5" thickTop="1" x14ac:dyDescent="0.15">
      <c r="A17" s="9"/>
      <c r="B17" s="9"/>
      <c r="C17" s="9"/>
      <c r="D17" s="9"/>
      <c r="E17" s="21"/>
      <c r="F17" s="12"/>
      <c r="G17" s="22"/>
      <c r="H17" s="17"/>
    </row>
    <row r="18" spans="1:8" ht="12.75" x14ac:dyDescent="0.15">
      <c r="A18" s="55" t="s">
        <v>6</v>
      </c>
      <c r="B18" s="55"/>
      <c r="C18" s="55"/>
      <c r="D18" s="55"/>
      <c r="E18" s="21"/>
      <c r="F18" s="12"/>
      <c r="G18" s="22"/>
      <c r="H18" s="2"/>
    </row>
    <row r="19" spans="1:8" ht="12.75" x14ac:dyDescent="0.15">
      <c r="A19" s="9"/>
      <c r="B19" s="9"/>
      <c r="C19" s="9"/>
      <c r="D19" s="9"/>
      <c r="E19" s="21"/>
      <c r="F19" s="12"/>
      <c r="G19" s="22"/>
      <c r="H19" s="2"/>
    </row>
    <row r="20" spans="1:8" ht="12.75" x14ac:dyDescent="0.15">
      <c r="A20" s="50" t="s">
        <v>11</v>
      </c>
      <c r="B20" s="9"/>
      <c r="C20" s="9"/>
      <c r="D20" s="9"/>
      <c r="E20" s="51">
        <v>26084018</v>
      </c>
      <c r="F20" s="12"/>
      <c r="G20" s="22">
        <v>49618.01</v>
      </c>
      <c r="H20" s="2"/>
    </row>
    <row r="21" spans="1:8" ht="12.75" x14ac:dyDescent="0.15">
      <c r="A21" s="50" t="s">
        <v>33</v>
      </c>
      <c r="B21" s="2"/>
      <c r="C21" s="2"/>
      <c r="D21" s="2"/>
      <c r="E21" s="14">
        <f>2823875</f>
        <v>2823875</v>
      </c>
      <c r="F21" s="25"/>
      <c r="G21" s="27">
        <v>644795.76</v>
      </c>
      <c r="H21" s="2"/>
    </row>
    <row r="22" spans="1:8" ht="12.75" x14ac:dyDescent="0.15">
      <c r="A22" s="50" t="s">
        <v>34</v>
      </c>
      <c r="B22" s="9"/>
      <c r="C22" s="9"/>
      <c r="D22" s="9"/>
      <c r="E22" s="19">
        <f>21391+410360</f>
        <v>431751</v>
      </c>
      <c r="F22" s="25"/>
      <c r="G22" s="28">
        <v>17763836.079999998</v>
      </c>
      <c r="H22" s="2"/>
    </row>
    <row r="23" spans="1:8" ht="12.75" x14ac:dyDescent="0.15">
      <c r="A23" s="50" t="s">
        <v>35</v>
      </c>
      <c r="B23" s="9"/>
      <c r="C23" s="9"/>
      <c r="D23" s="9"/>
      <c r="E23" s="19">
        <v>40675</v>
      </c>
      <c r="F23" s="25"/>
      <c r="G23" s="26"/>
      <c r="H23" s="2"/>
    </row>
    <row r="24" spans="1:8" ht="12.75" x14ac:dyDescent="0.15">
      <c r="A24" s="9" t="s">
        <v>36</v>
      </c>
      <c r="B24" s="9"/>
      <c r="C24" s="9"/>
      <c r="D24" s="9"/>
      <c r="E24" s="19">
        <v>500</v>
      </c>
      <c r="F24" s="25"/>
      <c r="G24" s="26"/>
      <c r="H24" s="2"/>
    </row>
    <row r="25" spans="1:8" ht="12.75" x14ac:dyDescent="0.15">
      <c r="A25" s="9"/>
      <c r="B25" s="9"/>
      <c r="C25" s="9"/>
      <c r="D25" s="9"/>
      <c r="E25" s="53"/>
      <c r="F25" s="25"/>
      <c r="G25" s="26"/>
      <c r="H25" s="2"/>
    </row>
    <row r="26" spans="1:8" ht="12.75" x14ac:dyDescent="0.15">
      <c r="A26" s="2"/>
      <c r="B26" s="50" t="s">
        <v>14</v>
      </c>
      <c r="C26" s="9"/>
      <c r="D26" s="9"/>
      <c r="E26" s="30">
        <f>SUM(E20:E25)</f>
        <v>29380819</v>
      </c>
      <c r="F26" s="25"/>
      <c r="G26" s="28">
        <v>18458249.849999998</v>
      </c>
      <c r="H26" s="9"/>
    </row>
    <row r="27" spans="1:8" ht="12.75" x14ac:dyDescent="0.15">
      <c r="A27" s="2"/>
      <c r="B27" s="9"/>
      <c r="C27" s="9"/>
      <c r="D27" s="9"/>
      <c r="E27" s="29"/>
      <c r="F27" s="25"/>
      <c r="G27" s="26"/>
      <c r="H27" s="9"/>
    </row>
    <row r="28" spans="1:8" ht="12.75" x14ac:dyDescent="0.15">
      <c r="A28" s="55" t="s">
        <v>7</v>
      </c>
      <c r="B28" s="55"/>
      <c r="C28" s="55"/>
      <c r="D28" s="55"/>
      <c r="E28" s="29"/>
      <c r="F28" s="12"/>
      <c r="G28" s="22"/>
      <c r="H28" s="9"/>
    </row>
    <row r="29" spans="1:8" ht="12.75" x14ac:dyDescent="0.15">
      <c r="A29" s="8"/>
      <c r="B29" s="8"/>
      <c r="C29" s="8"/>
      <c r="D29" s="8"/>
      <c r="E29" s="29"/>
      <c r="F29" s="12"/>
      <c r="G29" s="22"/>
      <c r="H29" s="9"/>
    </row>
    <row r="30" spans="1:8" ht="12.75" x14ac:dyDescent="0.15">
      <c r="A30" s="9" t="s">
        <v>12</v>
      </c>
      <c r="B30" s="9"/>
      <c r="C30" s="9"/>
      <c r="D30" s="9"/>
      <c r="E30" s="20">
        <f>E16-E26</f>
        <v>3889552</v>
      </c>
      <c r="F30" s="31"/>
      <c r="G30" s="32">
        <v>8255839.9199999999</v>
      </c>
      <c r="H30" s="2"/>
    </row>
    <row r="31" spans="1:8" ht="12.75" x14ac:dyDescent="0.15">
      <c r="A31" s="9"/>
      <c r="B31" s="9"/>
      <c r="C31" s="9"/>
      <c r="D31" s="9"/>
      <c r="E31" s="21"/>
      <c r="F31" s="12"/>
      <c r="G31" s="22"/>
      <c r="H31" s="2"/>
    </row>
    <row r="32" spans="1:8" ht="13.5" thickBot="1" x14ac:dyDescent="0.2">
      <c r="A32" s="2"/>
      <c r="B32" s="50" t="s">
        <v>13</v>
      </c>
      <c r="C32" s="9"/>
      <c r="D32" s="9"/>
      <c r="E32" s="33">
        <f>E30</f>
        <v>3889552</v>
      </c>
      <c r="F32" s="12"/>
      <c r="G32" s="34">
        <v>8261303.700000003</v>
      </c>
      <c r="H32" s="2"/>
    </row>
    <row r="33" spans="1:8" ht="13.5" thickTop="1" x14ac:dyDescent="0.15">
      <c r="A33" s="2"/>
      <c r="B33" s="2"/>
      <c r="C33" s="2"/>
      <c r="D33" s="2"/>
      <c r="F33" s="35">
        <v>3800078</v>
      </c>
      <c r="G33" s="3"/>
      <c r="H33" s="2"/>
    </row>
    <row r="34" spans="1:8" ht="12.75" x14ac:dyDescent="0.15">
      <c r="F34" s="35">
        <v>0</v>
      </c>
      <c r="H34" s="37"/>
    </row>
    <row r="35" spans="1:8" ht="12.75" x14ac:dyDescent="0.15">
      <c r="A35" s="59"/>
      <c r="B35" s="59"/>
      <c r="C35" s="59"/>
      <c r="D35" s="59"/>
      <c r="E35" s="59"/>
      <c r="F35" s="35"/>
      <c r="G35" s="3"/>
      <c r="H35" s="2"/>
    </row>
    <row r="36" spans="1:8" ht="12.75" x14ac:dyDescent="0.15">
      <c r="A36" s="9"/>
      <c r="B36" s="9"/>
      <c r="F36" s="35"/>
      <c r="G36" s="3"/>
      <c r="H36" s="2"/>
    </row>
    <row r="37" spans="1:8" ht="12.75" x14ac:dyDescent="0.15">
      <c r="A37" s="9"/>
      <c r="B37" s="9"/>
      <c r="F37" s="35"/>
      <c r="G37" s="3"/>
      <c r="H37" s="2"/>
    </row>
    <row r="38" spans="1:8" ht="12.75" x14ac:dyDescent="0.15">
      <c r="A38" s="9"/>
      <c r="B38" s="9"/>
      <c r="F38" s="35"/>
      <c r="G38" s="3"/>
      <c r="H38" s="2"/>
    </row>
    <row r="39" spans="1:8" ht="12.75" x14ac:dyDescent="0.15">
      <c r="A39" s="38"/>
      <c r="B39" s="38"/>
      <c r="F39" s="35"/>
      <c r="G39" s="39"/>
      <c r="H39" s="40"/>
    </row>
    <row r="40" spans="1:8" ht="12.75" x14ac:dyDescent="0.15">
      <c r="F40" s="2"/>
      <c r="G40" s="3"/>
    </row>
    <row r="41" spans="1:8" ht="12.75" x14ac:dyDescent="0.15">
      <c r="F41" s="2"/>
      <c r="G41" s="3"/>
      <c r="H41" s="2"/>
    </row>
    <row r="42" spans="1:8" ht="12.75" x14ac:dyDescent="0.15">
      <c r="F42" s="2"/>
      <c r="G42" s="3"/>
    </row>
    <row r="43" spans="1:8" ht="12.75" x14ac:dyDescent="0.15">
      <c r="F43" s="2"/>
      <c r="G43" s="3"/>
    </row>
  </sheetData>
  <mergeCells count="9">
    <mergeCell ref="A18:D18"/>
    <mergeCell ref="A28:D28"/>
    <mergeCell ref="A35:E35"/>
    <mergeCell ref="A1:G1"/>
    <mergeCell ref="A3:G3"/>
    <mergeCell ref="A4:G4"/>
    <mergeCell ref="A6:G6"/>
    <mergeCell ref="A7:G7"/>
    <mergeCell ref="A10:D10"/>
  </mergeCells>
  <printOptions horizontalCentered="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1EE1C-CA4C-4A3E-BAD3-9DFB3183A941}">
  <sheetPr>
    <tabColor rgb="FF00B050"/>
  </sheetPr>
  <dimension ref="A1:I54"/>
  <sheetViews>
    <sheetView view="pageBreakPreview" zoomScale="120" zoomScaleNormal="100" zoomScaleSheetLayoutView="120" workbookViewId="0">
      <selection activeCell="K25" sqref="K25"/>
    </sheetView>
  </sheetViews>
  <sheetFormatPr defaultColWidth="14.625" defaultRowHeight="12.95" customHeight="1" x14ac:dyDescent="0.15"/>
  <cols>
    <col min="1" max="2" width="1.625" style="2" customWidth="1"/>
    <col min="3" max="4" width="13.125" style="2" customWidth="1"/>
    <col min="5" max="5" width="21.5" style="2" customWidth="1"/>
    <col min="6" max="6" width="14.75" style="2" customWidth="1"/>
    <col min="7" max="254" width="14.625" style="2"/>
    <col min="255" max="256" width="1.625" style="2" customWidth="1"/>
    <col min="257" max="258" width="13.125" style="2" customWidth="1"/>
    <col min="259" max="259" width="21.5" style="2" customWidth="1"/>
    <col min="260" max="260" width="20.375" style="2" customWidth="1"/>
    <col min="261" max="262" width="0" style="2" hidden="1" customWidth="1"/>
    <col min="263" max="510" width="14.625" style="2"/>
    <col min="511" max="512" width="1.625" style="2" customWidth="1"/>
    <col min="513" max="514" width="13.125" style="2" customWidth="1"/>
    <col min="515" max="515" width="21.5" style="2" customWidth="1"/>
    <col min="516" max="516" width="20.375" style="2" customWidth="1"/>
    <col min="517" max="518" width="0" style="2" hidden="1" customWidth="1"/>
    <col min="519" max="766" width="14.625" style="2"/>
    <col min="767" max="768" width="1.625" style="2" customWidth="1"/>
    <col min="769" max="770" width="13.125" style="2" customWidth="1"/>
    <col min="771" max="771" width="21.5" style="2" customWidth="1"/>
    <col min="772" max="772" width="20.375" style="2" customWidth="1"/>
    <col min="773" max="774" width="0" style="2" hidden="1" customWidth="1"/>
    <col min="775" max="1022" width="14.625" style="2"/>
    <col min="1023" max="1024" width="1.625" style="2" customWidth="1"/>
    <col min="1025" max="1026" width="13.125" style="2" customWidth="1"/>
    <col min="1027" max="1027" width="21.5" style="2" customWidth="1"/>
    <col min="1028" max="1028" width="20.375" style="2" customWidth="1"/>
    <col min="1029" max="1030" width="0" style="2" hidden="1" customWidth="1"/>
    <col min="1031" max="1278" width="14.625" style="2"/>
    <col min="1279" max="1280" width="1.625" style="2" customWidth="1"/>
    <col min="1281" max="1282" width="13.125" style="2" customWidth="1"/>
    <col min="1283" max="1283" width="21.5" style="2" customWidth="1"/>
    <col min="1284" max="1284" width="20.375" style="2" customWidth="1"/>
    <col min="1285" max="1286" width="0" style="2" hidden="1" customWidth="1"/>
    <col min="1287" max="1534" width="14.625" style="2"/>
    <col min="1535" max="1536" width="1.625" style="2" customWidth="1"/>
    <col min="1537" max="1538" width="13.125" style="2" customWidth="1"/>
    <col min="1539" max="1539" width="21.5" style="2" customWidth="1"/>
    <col min="1540" max="1540" width="20.375" style="2" customWidth="1"/>
    <col min="1541" max="1542" width="0" style="2" hidden="1" customWidth="1"/>
    <col min="1543" max="1790" width="14.625" style="2"/>
    <col min="1791" max="1792" width="1.625" style="2" customWidth="1"/>
    <col min="1793" max="1794" width="13.125" style="2" customWidth="1"/>
    <col min="1795" max="1795" width="21.5" style="2" customWidth="1"/>
    <col min="1796" max="1796" width="20.375" style="2" customWidth="1"/>
    <col min="1797" max="1798" width="0" style="2" hidden="1" customWidth="1"/>
    <col min="1799" max="2046" width="14.625" style="2"/>
    <col min="2047" max="2048" width="1.625" style="2" customWidth="1"/>
    <col min="2049" max="2050" width="13.125" style="2" customWidth="1"/>
    <col min="2051" max="2051" width="21.5" style="2" customWidth="1"/>
    <col min="2052" max="2052" width="20.375" style="2" customWidth="1"/>
    <col min="2053" max="2054" width="0" style="2" hidden="1" customWidth="1"/>
    <col min="2055" max="2302" width="14.625" style="2"/>
    <col min="2303" max="2304" width="1.625" style="2" customWidth="1"/>
    <col min="2305" max="2306" width="13.125" style="2" customWidth="1"/>
    <col min="2307" max="2307" width="21.5" style="2" customWidth="1"/>
    <col min="2308" max="2308" width="20.375" style="2" customWidth="1"/>
    <col min="2309" max="2310" width="0" style="2" hidden="1" customWidth="1"/>
    <col min="2311" max="2558" width="14.625" style="2"/>
    <col min="2559" max="2560" width="1.625" style="2" customWidth="1"/>
    <col min="2561" max="2562" width="13.125" style="2" customWidth="1"/>
    <col min="2563" max="2563" width="21.5" style="2" customWidth="1"/>
    <col min="2564" max="2564" width="20.375" style="2" customWidth="1"/>
    <col min="2565" max="2566" width="0" style="2" hidden="1" customWidth="1"/>
    <col min="2567" max="2814" width="14.625" style="2"/>
    <col min="2815" max="2816" width="1.625" style="2" customWidth="1"/>
    <col min="2817" max="2818" width="13.125" style="2" customWidth="1"/>
    <col min="2819" max="2819" width="21.5" style="2" customWidth="1"/>
    <col min="2820" max="2820" width="20.375" style="2" customWidth="1"/>
    <col min="2821" max="2822" width="0" style="2" hidden="1" customWidth="1"/>
    <col min="2823" max="3070" width="14.625" style="2"/>
    <col min="3071" max="3072" width="1.625" style="2" customWidth="1"/>
    <col min="3073" max="3074" width="13.125" style="2" customWidth="1"/>
    <col min="3075" max="3075" width="21.5" style="2" customWidth="1"/>
    <col min="3076" max="3076" width="20.375" style="2" customWidth="1"/>
    <col min="3077" max="3078" width="0" style="2" hidden="1" customWidth="1"/>
    <col min="3079" max="3326" width="14.625" style="2"/>
    <col min="3327" max="3328" width="1.625" style="2" customWidth="1"/>
    <col min="3329" max="3330" width="13.125" style="2" customWidth="1"/>
    <col min="3331" max="3331" width="21.5" style="2" customWidth="1"/>
    <col min="3332" max="3332" width="20.375" style="2" customWidth="1"/>
    <col min="3333" max="3334" width="0" style="2" hidden="1" customWidth="1"/>
    <col min="3335" max="3582" width="14.625" style="2"/>
    <col min="3583" max="3584" width="1.625" style="2" customWidth="1"/>
    <col min="3585" max="3586" width="13.125" style="2" customWidth="1"/>
    <col min="3587" max="3587" width="21.5" style="2" customWidth="1"/>
    <col min="3588" max="3588" width="20.375" style="2" customWidth="1"/>
    <col min="3589" max="3590" width="0" style="2" hidden="1" customWidth="1"/>
    <col min="3591" max="3838" width="14.625" style="2"/>
    <col min="3839" max="3840" width="1.625" style="2" customWidth="1"/>
    <col min="3841" max="3842" width="13.125" style="2" customWidth="1"/>
    <col min="3843" max="3843" width="21.5" style="2" customWidth="1"/>
    <col min="3844" max="3844" width="20.375" style="2" customWidth="1"/>
    <col min="3845" max="3846" width="0" style="2" hidden="1" customWidth="1"/>
    <col min="3847" max="4094" width="14.625" style="2"/>
    <col min="4095" max="4096" width="1.625" style="2" customWidth="1"/>
    <col min="4097" max="4098" width="13.125" style="2" customWidth="1"/>
    <col min="4099" max="4099" width="21.5" style="2" customWidth="1"/>
    <col min="4100" max="4100" width="20.375" style="2" customWidth="1"/>
    <col min="4101" max="4102" width="0" style="2" hidden="1" customWidth="1"/>
    <col min="4103" max="4350" width="14.625" style="2"/>
    <col min="4351" max="4352" width="1.625" style="2" customWidth="1"/>
    <col min="4353" max="4354" width="13.125" style="2" customWidth="1"/>
    <col min="4355" max="4355" width="21.5" style="2" customWidth="1"/>
    <col min="4356" max="4356" width="20.375" style="2" customWidth="1"/>
    <col min="4357" max="4358" width="0" style="2" hidden="1" customWidth="1"/>
    <col min="4359" max="4606" width="14.625" style="2"/>
    <col min="4607" max="4608" width="1.625" style="2" customWidth="1"/>
    <col min="4609" max="4610" width="13.125" style="2" customWidth="1"/>
    <col min="4611" max="4611" width="21.5" style="2" customWidth="1"/>
    <col min="4612" max="4612" width="20.375" style="2" customWidth="1"/>
    <col min="4613" max="4614" width="0" style="2" hidden="1" customWidth="1"/>
    <col min="4615" max="4862" width="14.625" style="2"/>
    <col min="4863" max="4864" width="1.625" style="2" customWidth="1"/>
    <col min="4865" max="4866" width="13.125" style="2" customWidth="1"/>
    <col min="4867" max="4867" width="21.5" style="2" customWidth="1"/>
    <col min="4868" max="4868" width="20.375" style="2" customWidth="1"/>
    <col min="4869" max="4870" width="0" style="2" hidden="1" customWidth="1"/>
    <col min="4871" max="5118" width="14.625" style="2"/>
    <col min="5119" max="5120" width="1.625" style="2" customWidth="1"/>
    <col min="5121" max="5122" width="13.125" style="2" customWidth="1"/>
    <col min="5123" max="5123" width="21.5" style="2" customWidth="1"/>
    <col min="5124" max="5124" width="20.375" style="2" customWidth="1"/>
    <col min="5125" max="5126" width="0" style="2" hidden="1" customWidth="1"/>
    <col min="5127" max="5374" width="14.625" style="2"/>
    <col min="5375" max="5376" width="1.625" style="2" customWidth="1"/>
    <col min="5377" max="5378" width="13.125" style="2" customWidth="1"/>
    <col min="5379" max="5379" width="21.5" style="2" customWidth="1"/>
    <col min="5380" max="5380" width="20.375" style="2" customWidth="1"/>
    <col min="5381" max="5382" width="0" style="2" hidden="1" customWidth="1"/>
    <col min="5383" max="5630" width="14.625" style="2"/>
    <col min="5631" max="5632" width="1.625" style="2" customWidth="1"/>
    <col min="5633" max="5634" width="13.125" style="2" customWidth="1"/>
    <col min="5635" max="5635" width="21.5" style="2" customWidth="1"/>
    <col min="5636" max="5636" width="20.375" style="2" customWidth="1"/>
    <col min="5637" max="5638" width="0" style="2" hidden="1" customWidth="1"/>
    <col min="5639" max="5886" width="14.625" style="2"/>
    <col min="5887" max="5888" width="1.625" style="2" customWidth="1"/>
    <col min="5889" max="5890" width="13.125" style="2" customWidth="1"/>
    <col min="5891" max="5891" width="21.5" style="2" customWidth="1"/>
    <col min="5892" max="5892" width="20.375" style="2" customWidth="1"/>
    <col min="5893" max="5894" width="0" style="2" hidden="1" customWidth="1"/>
    <col min="5895" max="6142" width="14.625" style="2"/>
    <col min="6143" max="6144" width="1.625" style="2" customWidth="1"/>
    <col min="6145" max="6146" width="13.125" style="2" customWidth="1"/>
    <col min="6147" max="6147" width="21.5" style="2" customWidth="1"/>
    <col min="6148" max="6148" width="20.375" style="2" customWidth="1"/>
    <col min="6149" max="6150" width="0" style="2" hidden="1" customWidth="1"/>
    <col min="6151" max="6398" width="14.625" style="2"/>
    <col min="6399" max="6400" width="1.625" style="2" customWidth="1"/>
    <col min="6401" max="6402" width="13.125" style="2" customWidth="1"/>
    <col min="6403" max="6403" width="21.5" style="2" customWidth="1"/>
    <col min="6404" max="6404" width="20.375" style="2" customWidth="1"/>
    <col min="6405" max="6406" width="0" style="2" hidden="1" customWidth="1"/>
    <col min="6407" max="6654" width="14.625" style="2"/>
    <col min="6655" max="6656" width="1.625" style="2" customWidth="1"/>
    <col min="6657" max="6658" width="13.125" style="2" customWidth="1"/>
    <col min="6659" max="6659" width="21.5" style="2" customWidth="1"/>
    <col min="6660" max="6660" width="20.375" style="2" customWidth="1"/>
    <col min="6661" max="6662" width="0" style="2" hidden="1" customWidth="1"/>
    <col min="6663" max="6910" width="14.625" style="2"/>
    <col min="6911" max="6912" width="1.625" style="2" customWidth="1"/>
    <col min="6913" max="6914" width="13.125" style="2" customWidth="1"/>
    <col min="6915" max="6915" width="21.5" style="2" customWidth="1"/>
    <col min="6916" max="6916" width="20.375" style="2" customWidth="1"/>
    <col min="6917" max="6918" width="0" style="2" hidden="1" customWidth="1"/>
    <col min="6919" max="7166" width="14.625" style="2"/>
    <col min="7167" max="7168" width="1.625" style="2" customWidth="1"/>
    <col min="7169" max="7170" width="13.125" style="2" customWidth="1"/>
    <col min="7171" max="7171" width="21.5" style="2" customWidth="1"/>
    <col min="7172" max="7172" width="20.375" style="2" customWidth="1"/>
    <col min="7173" max="7174" width="0" style="2" hidden="1" customWidth="1"/>
    <col min="7175" max="7422" width="14.625" style="2"/>
    <col min="7423" max="7424" width="1.625" style="2" customWidth="1"/>
    <col min="7425" max="7426" width="13.125" style="2" customWidth="1"/>
    <col min="7427" max="7427" width="21.5" style="2" customWidth="1"/>
    <col min="7428" max="7428" width="20.375" style="2" customWidth="1"/>
    <col min="7429" max="7430" width="0" style="2" hidden="1" customWidth="1"/>
    <col min="7431" max="7678" width="14.625" style="2"/>
    <col min="7679" max="7680" width="1.625" style="2" customWidth="1"/>
    <col min="7681" max="7682" width="13.125" style="2" customWidth="1"/>
    <col min="7683" max="7683" width="21.5" style="2" customWidth="1"/>
    <col min="7684" max="7684" width="20.375" style="2" customWidth="1"/>
    <col min="7685" max="7686" width="0" style="2" hidden="1" customWidth="1"/>
    <col min="7687" max="7934" width="14.625" style="2"/>
    <col min="7935" max="7936" width="1.625" style="2" customWidth="1"/>
    <col min="7937" max="7938" width="13.125" style="2" customWidth="1"/>
    <col min="7939" max="7939" width="21.5" style="2" customWidth="1"/>
    <col min="7940" max="7940" width="20.375" style="2" customWidth="1"/>
    <col min="7941" max="7942" width="0" style="2" hidden="1" customWidth="1"/>
    <col min="7943" max="8190" width="14.625" style="2"/>
    <col min="8191" max="8192" width="1.625" style="2" customWidth="1"/>
    <col min="8193" max="8194" width="13.125" style="2" customWidth="1"/>
    <col min="8195" max="8195" width="21.5" style="2" customWidth="1"/>
    <col min="8196" max="8196" width="20.375" style="2" customWidth="1"/>
    <col min="8197" max="8198" width="0" style="2" hidden="1" customWidth="1"/>
    <col min="8199" max="8446" width="14.625" style="2"/>
    <col min="8447" max="8448" width="1.625" style="2" customWidth="1"/>
    <col min="8449" max="8450" width="13.125" style="2" customWidth="1"/>
    <col min="8451" max="8451" width="21.5" style="2" customWidth="1"/>
    <col min="8452" max="8452" width="20.375" style="2" customWidth="1"/>
    <col min="8453" max="8454" width="0" style="2" hidden="1" customWidth="1"/>
    <col min="8455" max="8702" width="14.625" style="2"/>
    <col min="8703" max="8704" width="1.625" style="2" customWidth="1"/>
    <col min="8705" max="8706" width="13.125" style="2" customWidth="1"/>
    <col min="8707" max="8707" width="21.5" style="2" customWidth="1"/>
    <col min="8708" max="8708" width="20.375" style="2" customWidth="1"/>
    <col min="8709" max="8710" width="0" style="2" hidden="1" customWidth="1"/>
    <col min="8711" max="8958" width="14.625" style="2"/>
    <col min="8959" max="8960" width="1.625" style="2" customWidth="1"/>
    <col min="8961" max="8962" width="13.125" style="2" customWidth="1"/>
    <col min="8963" max="8963" width="21.5" style="2" customWidth="1"/>
    <col min="8964" max="8964" width="20.375" style="2" customWidth="1"/>
    <col min="8965" max="8966" width="0" style="2" hidden="1" customWidth="1"/>
    <col min="8967" max="9214" width="14.625" style="2"/>
    <col min="9215" max="9216" width="1.625" style="2" customWidth="1"/>
    <col min="9217" max="9218" width="13.125" style="2" customWidth="1"/>
    <col min="9219" max="9219" width="21.5" style="2" customWidth="1"/>
    <col min="9220" max="9220" width="20.375" style="2" customWidth="1"/>
    <col min="9221" max="9222" width="0" style="2" hidden="1" customWidth="1"/>
    <col min="9223" max="9470" width="14.625" style="2"/>
    <col min="9471" max="9472" width="1.625" style="2" customWidth="1"/>
    <col min="9473" max="9474" width="13.125" style="2" customWidth="1"/>
    <col min="9475" max="9475" width="21.5" style="2" customWidth="1"/>
    <col min="9476" max="9476" width="20.375" style="2" customWidth="1"/>
    <col min="9477" max="9478" width="0" style="2" hidden="1" customWidth="1"/>
    <col min="9479" max="9726" width="14.625" style="2"/>
    <col min="9727" max="9728" width="1.625" style="2" customWidth="1"/>
    <col min="9729" max="9730" width="13.125" style="2" customWidth="1"/>
    <col min="9731" max="9731" width="21.5" style="2" customWidth="1"/>
    <col min="9732" max="9732" width="20.375" style="2" customWidth="1"/>
    <col min="9733" max="9734" width="0" style="2" hidden="1" customWidth="1"/>
    <col min="9735" max="9982" width="14.625" style="2"/>
    <col min="9983" max="9984" width="1.625" style="2" customWidth="1"/>
    <col min="9985" max="9986" width="13.125" style="2" customWidth="1"/>
    <col min="9987" max="9987" width="21.5" style="2" customWidth="1"/>
    <col min="9988" max="9988" width="20.375" style="2" customWidth="1"/>
    <col min="9989" max="9990" width="0" style="2" hidden="1" customWidth="1"/>
    <col min="9991" max="10238" width="14.625" style="2"/>
    <col min="10239" max="10240" width="1.625" style="2" customWidth="1"/>
    <col min="10241" max="10242" width="13.125" style="2" customWidth="1"/>
    <col min="10243" max="10243" width="21.5" style="2" customWidth="1"/>
    <col min="10244" max="10244" width="20.375" style="2" customWidth="1"/>
    <col min="10245" max="10246" width="0" style="2" hidden="1" customWidth="1"/>
    <col min="10247" max="10494" width="14.625" style="2"/>
    <col min="10495" max="10496" width="1.625" style="2" customWidth="1"/>
    <col min="10497" max="10498" width="13.125" style="2" customWidth="1"/>
    <col min="10499" max="10499" width="21.5" style="2" customWidth="1"/>
    <col min="10500" max="10500" width="20.375" style="2" customWidth="1"/>
    <col min="10501" max="10502" width="0" style="2" hidden="1" customWidth="1"/>
    <col min="10503" max="10750" width="14.625" style="2"/>
    <col min="10751" max="10752" width="1.625" style="2" customWidth="1"/>
    <col min="10753" max="10754" width="13.125" style="2" customWidth="1"/>
    <col min="10755" max="10755" width="21.5" style="2" customWidth="1"/>
    <col min="10756" max="10756" width="20.375" style="2" customWidth="1"/>
    <col min="10757" max="10758" width="0" style="2" hidden="1" customWidth="1"/>
    <col min="10759" max="11006" width="14.625" style="2"/>
    <col min="11007" max="11008" width="1.625" style="2" customWidth="1"/>
    <col min="11009" max="11010" width="13.125" style="2" customWidth="1"/>
    <col min="11011" max="11011" width="21.5" style="2" customWidth="1"/>
    <col min="11012" max="11012" width="20.375" style="2" customWidth="1"/>
    <col min="11013" max="11014" width="0" style="2" hidden="1" customWidth="1"/>
    <col min="11015" max="11262" width="14.625" style="2"/>
    <col min="11263" max="11264" width="1.625" style="2" customWidth="1"/>
    <col min="11265" max="11266" width="13.125" style="2" customWidth="1"/>
    <col min="11267" max="11267" width="21.5" style="2" customWidth="1"/>
    <col min="11268" max="11268" width="20.375" style="2" customWidth="1"/>
    <col min="11269" max="11270" width="0" style="2" hidden="1" customWidth="1"/>
    <col min="11271" max="11518" width="14.625" style="2"/>
    <col min="11519" max="11520" width="1.625" style="2" customWidth="1"/>
    <col min="11521" max="11522" width="13.125" style="2" customWidth="1"/>
    <col min="11523" max="11523" width="21.5" style="2" customWidth="1"/>
    <col min="11524" max="11524" width="20.375" style="2" customWidth="1"/>
    <col min="11525" max="11526" width="0" style="2" hidden="1" customWidth="1"/>
    <col min="11527" max="11774" width="14.625" style="2"/>
    <col min="11775" max="11776" width="1.625" style="2" customWidth="1"/>
    <col min="11777" max="11778" width="13.125" style="2" customWidth="1"/>
    <col min="11779" max="11779" width="21.5" style="2" customWidth="1"/>
    <col min="11780" max="11780" width="20.375" style="2" customWidth="1"/>
    <col min="11781" max="11782" width="0" style="2" hidden="1" customWidth="1"/>
    <col min="11783" max="12030" width="14.625" style="2"/>
    <col min="12031" max="12032" width="1.625" style="2" customWidth="1"/>
    <col min="12033" max="12034" width="13.125" style="2" customWidth="1"/>
    <col min="12035" max="12035" width="21.5" style="2" customWidth="1"/>
    <col min="12036" max="12036" width="20.375" style="2" customWidth="1"/>
    <col min="12037" max="12038" width="0" style="2" hidden="1" customWidth="1"/>
    <col min="12039" max="12286" width="14.625" style="2"/>
    <col min="12287" max="12288" width="1.625" style="2" customWidth="1"/>
    <col min="12289" max="12290" width="13.125" style="2" customWidth="1"/>
    <col min="12291" max="12291" width="21.5" style="2" customWidth="1"/>
    <col min="12292" max="12292" width="20.375" style="2" customWidth="1"/>
    <col min="12293" max="12294" width="0" style="2" hidden="1" customWidth="1"/>
    <col min="12295" max="12542" width="14.625" style="2"/>
    <col min="12543" max="12544" width="1.625" style="2" customWidth="1"/>
    <col min="12545" max="12546" width="13.125" style="2" customWidth="1"/>
    <col min="12547" max="12547" width="21.5" style="2" customWidth="1"/>
    <col min="12548" max="12548" width="20.375" style="2" customWidth="1"/>
    <col min="12549" max="12550" width="0" style="2" hidden="1" customWidth="1"/>
    <col min="12551" max="12798" width="14.625" style="2"/>
    <col min="12799" max="12800" width="1.625" style="2" customWidth="1"/>
    <col min="12801" max="12802" width="13.125" style="2" customWidth="1"/>
    <col min="12803" max="12803" width="21.5" style="2" customWidth="1"/>
    <col min="12804" max="12804" width="20.375" style="2" customWidth="1"/>
    <col min="12805" max="12806" width="0" style="2" hidden="1" customWidth="1"/>
    <col min="12807" max="13054" width="14.625" style="2"/>
    <col min="13055" max="13056" width="1.625" style="2" customWidth="1"/>
    <col min="13057" max="13058" width="13.125" style="2" customWidth="1"/>
    <col min="13059" max="13059" width="21.5" style="2" customWidth="1"/>
    <col min="13060" max="13060" width="20.375" style="2" customWidth="1"/>
    <col min="13061" max="13062" width="0" style="2" hidden="1" customWidth="1"/>
    <col min="13063" max="13310" width="14.625" style="2"/>
    <col min="13311" max="13312" width="1.625" style="2" customWidth="1"/>
    <col min="13313" max="13314" width="13.125" style="2" customWidth="1"/>
    <col min="13315" max="13315" width="21.5" style="2" customWidth="1"/>
    <col min="13316" max="13316" width="20.375" style="2" customWidth="1"/>
    <col min="13317" max="13318" width="0" style="2" hidden="1" customWidth="1"/>
    <col min="13319" max="13566" width="14.625" style="2"/>
    <col min="13567" max="13568" width="1.625" style="2" customWidth="1"/>
    <col min="13569" max="13570" width="13.125" style="2" customWidth="1"/>
    <col min="13571" max="13571" width="21.5" style="2" customWidth="1"/>
    <col min="13572" max="13572" width="20.375" style="2" customWidth="1"/>
    <col min="13573" max="13574" width="0" style="2" hidden="1" customWidth="1"/>
    <col min="13575" max="13822" width="14.625" style="2"/>
    <col min="13823" max="13824" width="1.625" style="2" customWidth="1"/>
    <col min="13825" max="13826" width="13.125" style="2" customWidth="1"/>
    <col min="13827" max="13827" width="21.5" style="2" customWidth="1"/>
    <col min="13828" max="13828" width="20.375" style="2" customWidth="1"/>
    <col min="13829" max="13830" width="0" style="2" hidden="1" customWidth="1"/>
    <col min="13831" max="14078" width="14.625" style="2"/>
    <col min="14079" max="14080" width="1.625" style="2" customWidth="1"/>
    <col min="14081" max="14082" width="13.125" style="2" customWidth="1"/>
    <col min="14083" max="14083" width="21.5" style="2" customWidth="1"/>
    <col min="14084" max="14084" width="20.375" style="2" customWidth="1"/>
    <col min="14085" max="14086" width="0" style="2" hidden="1" customWidth="1"/>
    <col min="14087" max="14334" width="14.625" style="2"/>
    <col min="14335" max="14336" width="1.625" style="2" customWidth="1"/>
    <col min="14337" max="14338" width="13.125" style="2" customWidth="1"/>
    <col min="14339" max="14339" width="21.5" style="2" customWidth="1"/>
    <col min="14340" max="14340" width="20.375" style="2" customWidth="1"/>
    <col min="14341" max="14342" width="0" style="2" hidden="1" customWidth="1"/>
    <col min="14343" max="14590" width="14.625" style="2"/>
    <col min="14591" max="14592" width="1.625" style="2" customWidth="1"/>
    <col min="14593" max="14594" width="13.125" style="2" customWidth="1"/>
    <col min="14595" max="14595" width="21.5" style="2" customWidth="1"/>
    <col min="14596" max="14596" width="20.375" style="2" customWidth="1"/>
    <col min="14597" max="14598" width="0" style="2" hidden="1" customWidth="1"/>
    <col min="14599" max="14846" width="14.625" style="2"/>
    <col min="14847" max="14848" width="1.625" style="2" customWidth="1"/>
    <col min="14849" max="14850" width="13.125" style="2" customWidth="1"/>
    <col min="14851" max="14851" width="21.5" style="2" customWidth="1"/>
    <col min="14852" max="14852" width="20.375" style="2" customWidth="1"/>
    <col min="14853" max="14854" width="0" style="2" hidden="1" customWidth="1"/>
    <col min="14855" max="15102" width="14.625" style="2"/>
    <col min="15103" max="15104" width="1.625" style="2" customWidth="1"/>
    <col min="15105" max="15106" width="13.125" style="2" customWidth="1"/>
    <col min="15107" max="15107" width="21.5" style="2" customWidth="1"/>
    <col min="15108" max="15108" width="20.375" style="2" customWidth="1"/>
    <col min="15109" max="15110" width="0" style="2" hidden="1" customWidth="1"/>
    <col min="15111" max="15358" width="14.625" style="2"/>
    <col min="15359" max="15360" width="1.625" style="2" customWidth="1"/>
    <col min="15361" max="15362" width="13.125" style="2" customWidth="1"/>
    <col min="15363" max="15363" width="21.5" style="2" customWidth="1"/>
    <col min="15364" max="15364" width="20.375" style="2" customWidth="1"/>
    <col min="15365" max="15366" width="0" style="2" hidden="1" customWidth="1"/>
    <col min="15367" max="15614" width="14.625" style="2"/>
    <col min="15615" max="15616" width="1.625" style="2" customWidth="1"/>
    <col min="15617" max="15618" width="13.125" style="2" customWidth="1"/>
    <col min="15619" max="15619" width="21.5" style="2" customWidth="1"/>
    <col min="15620" max="15620" width="20.375" style="2" customWidth="1"/>
    <col min="15621" max="15622" width="0" style="2" hidden="1" customWidth="1"/>
    <col min="15623" max="15870" width="14.625" style="2"/>
    <col min="15871" max="15872" width="1.625" style="2" customWidth="1"/>
    <col min="15873" max="15874" width="13.125" style="2" customWidth="1"/>
    <col min="15875" max="15875" width="21.5" style="2" customWidth="1"/>
    <col min="15876" max="15876" width="20.375" style="2" customWidth="1"/>
    <col min="15877" max="15878" width="0" style="2" hidden="1" customWidth="1"/>
    <col min="15879" max="16126" width="14.625" style="2"/>
    <col min="16127" max="16128" width="1.625" style="2" customWidth="1"/>
    <col min="16129" max="16130" width="13.125" style="2" customWidth="1"/>
    <col min="16131" max="16131" width="21.5" style="2" customWidth="1"/>
    <col min="16132" max="16132" width="20.375" style="2" customWidth="1"/>
    <col min="16133" max="16134" width="0" style="2" hidden="1" customWidth="1"/>
    <col min="16135" max="16384" width="14.625" style="2"/>
  </cols>
  <sheetData>
    <row r="1" spans="1:9" ht="12.95" customHeight="1" x14ac:dyDescent="0.15">
      <c r="A1" s="9"/>
      <c r="B1" s="9"/>
      <c r="C1" s="9"/>
      <c r="D1" s="9"/>
      <c r="E1" s="9"/>
    </row>
    <row r="2" spans="1:9" ht="12.95" customHeight="1" x14ac:dyDescent="0.15">
      <c r="A2" s="55"/>
      <c r="B2" s="55"/>
      <c r="C2" s="55"/>
      <c r="D2" s="55"/>
      <c r="E2" s="55"/>
      <c r="F2" s="55"/>
    </row>
    <row r="3" spans="1:9" ht="12.95" customHeight="1" x14ac:dyDescent="0.15">
      <c r="A3" s="57" t="s">
        <v>27</v>
      </c>
      <c r="B3" s="57"/>
      <c r="C3" s="57"/>
      <c r="D3" s="57"/>
      <c r="E3" s="57"/>
      <c r="F3" s="57"/>
    </row>
    <row r="4" spans="1:9" ht="12.95" customHeight="1" x14ac:dyDescent="0.15">
      <c r="A4" s="57"/>
      <c r="B4" s="57"/>
      <c r="C4" s="57"/>
      <c r="D4" s="57"/>
      <c r="E4" s="57"/>
      <c r="F4" s="57"/>
    </row>
    <row r="5" spans="1:9" ht="12.95" customHeight="1" x14ac:dyDescent="0.15">
      <c r="A5" s="56" t="s">
        <v>2</v>
      </c>
      <c r="B5" s="56"/>
      <c r="C5" s="56"/>
      <c r="D5" s="56"/>
      <c r="E5" s="56"/>
      <c r="F5" s="56"/>
    </row>
    <row r="6" spans="1:9" ht="12.95" customHeight="1" x14ac:dyDescent="0.15">
      <c r="A6" s="9"/>
      <c r="B6" s="9"/>
      <c r="C6" s="9"/>
      <c r="D6" s="9"/>
      <c r="E6" s="9"/>
      <c r="F6" s="41"/>
    </row>
    <row r="7" spans="1:9" ht="12.95" customHeight="1" x14ac:dyDescent="0.15">
      <c r="A7" s="9"/>
      <c r="B7" s="9"/>
      <c r="C7" s="9"/>
      <c r="D7" s="9"/>
      <c r="E7" s="9"/>
      <c r="F7" s="9"/>
    </row>
    <row r="8" spans="1:9" ht="12.95" customHeight="1" x14ac:dyDescent="0.15">
      <c r="A8" s="50" t="s">
        <v>17</v>
      </c>
      <c r="B8" s="9"/>
      <c r="C8" s="9"/>
      <c r="D8" s="9"/>
      <c r="E8" s="9"/>
      <c r="F8" s="42"/>
    </row>
    <row r="9" spans="1:9" ht="12.95" customHeight="1" x14ac:dyDescent="0.15">
      <c r="B9" s="50" t="s">
        <v>37</v>
      </c>
      <c r="C9" s="9"/>
      <c r="D9" s="9"/>
      <c r="E9" s="9"/>
      <c r="F9" s="43">
        <v>15673451</v>
      </c>
      <c r="I9" s="44"/>
    </row>
    <row r="10" spans="1:9" ht="12.95" customHeight="1" x14ac:dyDescent="0.15">
      <c r="A10" s="9"/>
      <c r="B10" s="9"/>
      <c r="C10" s="9"/>
      <c r="D10" s="9"/>
      <c r="E10" s="9"/>
      <c r="F10" s="12"/>
    </row>
    <row r="11" spans="1:9" ht="12.95" customHeight="1" x14ac:dyDescent="0.15">
      <c r="B11" s="9"/>
      <c r="C11" s="50" t="s">
        <v>18</v>
      </c>
      <c r="D11" s="9"/>
      <c r="E11" s="9"/>
      <c r="F11" s="45">
        <f>F9</f>
        <v>15673451</v>
      </c>
      <c r="I11" s="44"/>
    </row>
    <row r="12" spans="1:9" ht="12.95" customHeight="1" x14ac:dyDescent="0.15">
      <c r="A12" s="9"/>
      <c r="B12" s="9"/>
      <c r="C12" s="9"/>
      <c r="D12" s="9"/>
      <c r="E12" s="9"/>
      <c r="F12" s="46"/>
    </row>
    <row r="13" spans="1:9" ht="12.95" customHeight="1" x14ac:dyDescent="0.15">
      <c r="A13" s="9" t="s">
        <v>8</v>
      </c>
      <c r="B13" s="9"/>
      <c r="C13" s="9"/>
      <c r="D13" s="9"/>
      <c r="E13" s="9"/>
      <c r="F13" s="46"/>
    </row>
    <row r="14" spans="1:9" ht="12.95" customHeight="1" x14ac:dyDescent="0.15">
      <c r="B14" s="50" t="s">
        <v>28</v>
      </c>
      <c r="C14" s="9"/>
      <c r="D14" s="9"/>
      <c r="E14" s="9"/>
      <c r="F14" s="46">
        <v>9796312</v>
      </c>
      <c r="I14" s="44"/>
    </row>
    <row r="15" spans="1:9" ht="12.95" customHeight="1" x14ac:dyDescent="0.15">
      <c r="B15" s="50" t="s">
        <v>19</v>
      </c>
      <c r="C15" s="9"/>
      <c r="D15" s="9"/>
      <c r="E15" s="9"/>
      <c r="F15" s="46">
        <v>4468056</v>
      </c>
      <c r="I15" s="44"/>
    </row>
    <row r="16" spans="1:9" ht="12.95" customHeight="1" x14ac:dyDescent="0.15">
      <c r="B16" s="50" t="s">
        <v>38</v>
      </c>
      <c r="C16" s="9"/>
      <c r="D16" s="9"/>
      <c r="E16" s="9"/>
      <c r="F16" s="45">
        <v>575538</v>
      </c>
      <c r="I16" s="44"/>
    </row>
    <row r="17" spans="1:9" ht="12.95" hidden="1" customHeight="1" x14ac:dyDescent="0.15">
      <c r="B17" s="9" t="s">
        <v>9</v>
      </c>
      <c r="C17" s="9"/>
      <c r="D17" s="9"/>
      <c r="E17" s="9"/>
      <c r="F17" s="45">
        <v>0</v>
      </c>
      <c r="I17" s="44"/>
    </row>
    <row r="18" spans="1:9" ht="12.95" customHeight="1" x14ac:dyDescent="0.15">
      <c r="A18" s="9"/>
      <c r="B18" s="9"/>
      <c r="C18" s="9"/>
      <c r="D18" s="9"/>
      <c r="E18" s="9"/>
      <c r="F18" s="46"/>
      <c r="I18" s="44"/>
    </row>
    <row r="19" spans="1:9" ht="12.95" customHeight="1" x14ac:dyDescent="0.15">
      <c r="B19" s="9"/>
      <c r="C19" s="50" t="s">
        <v>20</v>
      </c>
      <c r="D19" s="9"/>
      <c r="E19" s="9"/>
      <c r="F19" s="45">
        <f>SUM(F14:F18)</f>
        <v>14839906</v>
      </c>
      <c r="I19" s="44"/>
    </row>
    <row r="20" spans="1:9" ht="12.95" customHeight="1" x14ac:dyDescent="0.15">
      <c r="A20" s="9"/>
      <c r="B20" s="9"/>
      <c r="C20" s="9"/>
      <c r="D20" s="9"/>
      <c r="E20" s="9"/>
      <c r="F20" s="46"/>
      <c r="I20" s="44"/>
    </row>
    <row r="21" spans="1:9" ht="12.95" customHeight="1" x14ac:dyDescent="0.15">
      <c r="A21" s="50" t="s">
        <v>39</v>
      </c>
      <c r="B21" s="9"/>
      <c r="C21" s="9"/>
      <c r="D21" s="9"/>
      <c r="E21" s="9"/>
      <c r="F21" s="45">
        <f>F11-F19</f>
        <v>833545</v>
      </c>
      <c r="I21" s="44"/>
    </row>
    <row r="22" spans="1:9" ht="12.95" customHeight="1" x14ac:dyDescent="0.15">
      <c r="A22" s="9"/>
      <c r="B22" s="9"/>
      <c r="C22" s="9"/>
      <c r="D22" s="9"/>
      <c r="E22" s="9"/>
      <c r="F22" s="46"/>
      <c r="I22" s="44"/>
    </row>
    <row r="23" spans="1:9" ht="12.95" customHeight="1" x14ac:dyDescent="0.15">
      <c r="A23" s="50" t="s">
        <v>40</v>
      </c>
      <c r="B23" s="9"/>
      <c r="C23" s="9"/>
      <c r="D23" s="9"/>
      <c r="E23" s="9"/>
      <c r="F23" s="46"/>
      <c r="I23" s="44"/>
    </row>
    <row r="24" spans="1:9" ht="12.95" customHeight="1" x14ac:dyDescent="0.15">
      <c r="A24" s="9"/>
      <c r="B24" s="9" t="s">
        <v>21</v>
      </c>
      <c r="C24" s="9"/>
      <c r="D24" s="9"/>
      <c r="E24" s="9"/>
      <c r="F24" s="46">
        <v>673403</v>
      </c>
      <c r="I24" s="44"/>
    </row>
    <row r="25" spans="1:9" ht="12.95" customHeight="1" x14ac:dyDescent="0.15">
      <c r="B25" s="50" t="s">
        <v>23</v>
      </c>
      <c r="C25" s="9"/>
      <c r="D25" s="9"/>
      <c r="E25" s="9"/>
      <c r="F25" s="46">
        <v>40675</v>
      </c>
      <c r="I25" s="44"/>
    </row>
    <row r="26" spans="1:9" ht="12.95" customHeight="1" x14ac:dyDescent="0.15">
      <c r="B26" s="50" t="s">
        <v>22</v>
      </c>
      <c r="C26" s="9"/>
      <c r="D26" s="9"/>
      <c r="E26" s="9"/>
      <c r="F26" s="46">
        <v>1116950</v>
      </c>
      <c r="I26" s="44"/>
    </row>
    <row r="27" spans="1:9" ht="12.95" customHeight="1" x14ac:dyDescent="0.15">
      <c r="A27" s="9"/>
      <c r="B27" s="9"/>
      <c r="C27" s="9"/>
      <c r="D27" s="9"/>
      <c r="E27" s="9"/>
      <c r="F27" s="47"/>
      <c r="I27" s="44"/>
    </row>
    <row r="28" spans="1:9" ht="12.95" customHeight="1" x14ac:dyDescent="0.15">
      <c r="B28" s="9"/>
      <c r="C28" s="50" t="s">
        <v>30</v>
      </c>
      <c r="D28" s="9"/>
      <c r="E28" s="9"/>
      <c r="F28" s="45">
        <f>SUM(F24:F27)</f>
        <v>1831028</v>
      </c>
      <c r="I28" s="44"/>
    </row>
    <row r="29" spans="1:9" ht="12.95" customHeight="1" x14ac:dyDescent="0.15">
      <c r="A29" s="9"/>
      <c r="B29" s="9"/>
      <c r="C29" s="9"/>
      <c r="D29" s="9"/>
      <c r="E29" s="9"/>
      <c r="F29" s="46"/>
      <c r="I29" s="44"/>
    </row>
    <row r="30" spans="1:9" ht="12.95" customHeight="1" x14ac:dyDescent="0.15">
      <c r="A30" s="50" t="s">
        <v>41</v>
      </c>
      <c r="B30" s="9"/>
      <c r="C30" s="9"/>
      <c r="D30" s="9"/>
      <c r="E30" s="9"/>
      <c r="F30" s="46">
        <f>F21+F28</f>
        <v>2664573</v>
      </c>
      <c r="I30" s="44"/>
    </row>
    <row r="31" spans="1:9" ht="12.95" customHeight="1" x14ac:dyDescent="0.15">
      <c r="A31" s="9"/>
      <c r="B31" s="9"/>
      <c r="C31" s="9"/>
      <c r="D31" s="9"/>
      <c r="E31" s="9"/>
      <c r="F31" s="46"/>
      <c r="I31" s="44"/>
    </row>
    <row r="32" spans="1:9" ht="12.95" customHeight="1" x14ac:dyDescent="0.15">
      <c r="A32" s="9" t="s">
        <v>42</v>
      </c>
      <c r="B32" s="9"/>
      <c r="C32" s="9"/>
      <c r="D32" s="9"/>
      <c r="E32" s="9"/>
      <c r="F32" s="46"/>
      <c r="I32" s="44"/>
    </row>
    <row r="33" spans="1:9" ht="12.95" customHeight="1" x14ac:dyDescent="0.15">
      <c r="A33" s="9"/>
      <c r="B33" s="9" t="s">
        <v>43</v>
      </c>
      <c r="C33" s="9"/>
      <c r="D33" s="9"/>
      <c r="E33" s="9"/>
      <c r="F33" s="45">
        <v>-40675</v>
      </c>
      <c r="I33" s="44"/>
    </row>
    <row r="34" spans="1:9" ht="12.95" customHeight="1" x14ac:dyDescent="0.15">
      <c r="A34" s="9"/>
      <c r="B34" s="9"/>
      <c r="C34" s="9"/>
      <c r="D34" s="9"/>
      <c r="E34" s="9"/>
      <c r="F34" s="46"/>
      <c r="I34" s="44"/>
    </row>
    <row r="35" spans="1:9" ht="12.95" customHeight="1" x14ac:dyDescent="0.15">
      <c r="A35" s="9"/>
      <c r="B35" s="9"/>
      <c r="C35" s="9" t="s">
        <v>44</v>
      </c>
      <c r="D35" s="9"/>
      <c r="E35" s="9"/>
      <c r="F35" s="45">
        <f>F33</f>
        <v>-40675</v>
      </c>
      <c r="I35" s="44"/>
    </row>
    <row r="36" spans="1:9" ht="12.95" customHeight="1" x14ac:dyDescent="0.15">
      <c r="A36" s="9"/>
      <c r="B36" s="9"/>
      <c r="C36" s="9"/>
      <c r="D36" s="9"/>
      <c r="E36" s="9"/>
      <c r="F36" s="46"/>
      <c r="I36" s="44"/>
    </row>
    <row r="37" spans="1:9" ht="12.95" customHeight="1" x14ac:dyDescent="0.15">
      <c r="A37" s="9" t="s">
        <v>24</v>
      </c>
      <c r="B37" s="9"/>
      <c r="C37" s="9"/>
      <c r="D37" s="9"/>
      <c r="E37" s="9"/>
      <c r="F37" s="46">
        <f>F30+F35</f>
        <v>2623898</v>
      </c>
      <c r="I37" s="44"/>
    </row>
    <row r="38" spans="1:9" ht="12.95" customHeight="1" x14ac:dyDescent="0.15">
      <c r="A38" s="9"/>
      <c r="B38" s="9"/>
      <c r="C38" s="9"/>
      <c r="D38" s="9"/>
      <c r="E38" s="9"/>
      <c r="F38" s="46"/>
      <c r="I38" s="44"/>
    </row>
    <row r="39" spans="1:9" ht="12.95" customHeight="1" x14ac:dyDescent="0.15">
      <c r="A39" s="50" t="s">
        <v>47</v>
      </c>
      <c r="B39" s="9"/>
      <c r="C39" s="9"/>
      <c r="D39" s="9"/>
      <c r="E39" s="9"/>
      <c r="F39" s="45">
        <v>1265654</v>
      </c>
      <c r="I39" s="44"/>
    </row>
    <row r="40" spans="1:9" ht="12.95" customHeight="1" x14ac:dyDescent="0.15">
      <c r="A40" s="9"/>
      <c r="B40" s="9"/>
      <c r="C40" s="9"/>
      <c r="D40" s="9"/>
      <c r="E40" s="9"/>
      <c r="F40" s="12"/>
      <c r="I40" s="44"/>
    </row>
    <row r="41" spans="1:9" ht="12.95" customHeight="1" thickBot="1" x14ac:dyDescent="0.2">
      <c r="A41" s="50" t="s">
        <v>25</v>
      </c>
      <c r="B41" s="9"/>
      <c r="C41" s="9"/>
      <c r="D41" s="9"/>
      <c r="E41" s="9"/>
      <c r="F41" s="23">
        <f>F39+F37</f>
        <v>3889552</v>
      </c>
      <c r="H41" s="54">
        <f>F41-Synopsis!E32</f>
        <v>0</v>
      </c>
      <c r="I41" s="44"/>
    </row>
    <row r="42" spans="1:9" ht="12.95" customHeight="1" thickTop="1" x14ac:dyDescent="0.15">
      <c r="A42" s="9"/>
      <c r="B42" s="9"/>
      <c r="C42" s="9"/>
      <c r="D42" s="9"/>
      <c r="E42" s="9"/>
      <c r="F42" s="48"/>
      <c r="I42" s="44"/>
    </row>
    <row r="43" spans="1:9" ht="12.95" customHeight="1" x14ac:dyDescent="0.15">
      <c r="A43" s="9"/>
      <c r="B43" s="9"/>
      <c r="C43" s="9"/>
      <c r="D43" s="9"/>
      <c r="E43" s="9"/>
      <c r="F43" s="48"/>
      <c r="I43" s="44"/>
    </row>
    <row r="44" spans="1:9" ht="12.95" customHeight="1" x14ac:dyDescent="0.15">
      <c r="A44" s="9" t="s">
        <v>45</v>
      </c>
      <c r="B44" s="9"/>
      <c r="C44" s="9"/>
      <c r="D44" s="9"/>
      <c r="E44" s="9"/>
      <c r="F44" s="25"/>
    </row>
    <row r="45" spans="1:9" ht="12.95" customHeight="1" x14ac:dyDescent="0.2">
      <c r="B45" s="52" t="s">
        <v>29</v>
      </c>
      <c r="C45" s="9"/>
      <c r="D45" s="9"/>
      <c r="E45" s="9"/>
      <c r="F45" s="9"/>
    </row>
    <row r="46" spans="1:9" ht="12.95" customHeight="1" x14ac:dyDescent="0.2">
      <c r="A46" s="49"/>
      <c r="B46" s="9"/>
      <c r="C46" s="9"/>
      <c r="D46" s="9"/>
      <c r="E46" s="9"/>
      <c r="F46" s="9"/>
    </row>
    <row r="47" spans="1:9" ht="12.95" customHeight="1" x14ac:dyDescent="0.15">
      <c r="A47" s="58" t="s">
        <v>46</v>
      </c>
      <c r="B47" s="58"/>
      <c r="C47" s="58"/>
      <c r="D47" s="58"/>
      <c r="E47" s="58"/>
      <c r="F47" s="58"/>
    </row>
    <row r="48" spans="1:9" ht="12.95" customHeight="1" x14ac:dyDescent="0.15">
      <c r="A48" s="58"/>
      <c r="B48" s="58"/>
      <c r="C48" s="58"/>
      <c r="D48" s="58"/>
      <c r="E48" s="58"/>
      <c r="F48" s="58"/>
    </row>
    <row r="49" spans="1:6" ht="12.95" customHeight="1" x14ac:dyDescent="0.15">
      <c r="A49" s="58"/>
      <c r="B49" s="58"/>
      <c r="C49" s="58"/>
      <c r="D49" s="58"/>
      <c r="E49" s="58"/>
      <c r="F49" s="58"/>
    </row>
    <row r="50" spans="1:6" ht="12.95" customHeight="1" x14ac:dyDescent="0.15">
      <c r="A50" s="58"/>
      <c r="B50" s="58"/>
      <c r="C50" s="58"/>
      <c r="D50" s="58"/>
      <c r="E50" s="58"/>
      <c r="F50" s="58"/>
    </row>
    <row r="51" spans="1:6" ht="12.95" customHeight="1" x14ac:dyDescent="0.15">
      <c r="A51" s="58"/>
      <c r="B51" s="58"/>
      <c r="C51" s="58"/>
      <c r="D51" s="58"/>
      <c r="E51" s="58"/>
      <c r="F51" s="58"/>
    </row>
    <row r="52" spans="1:6" ht="12.95" customHeight="1" x14ac:dyDescent="0.15">
      <c r="A52" s="58"/>
      <c r="B52" s="58"/>
      <c r="C52" s="58"/>
      <c r="D52" s="58"/>
      <c r="E52" s="58"/>
      <c r="F52" s="58"/>
    </row>
    <row r="53" spans="1:6" ht="12.95" customHeight="1" x14ac:dyDescent="0.15">
      <c r="A53" s="9"/>
      <c r="B53" s="9"/>
      <c r="C53" s="9"/>
      <c r="D53" s="9"/>
      <c r="E53" s="9"/>
      <c r="F53" s="9"/>
    </row>
    <row r="54" spans="1:6" ht="12.95" customHeight="1" x14ac:dyDescent="0.15">
      <c r="A54" s="9"/>
      <c r="B54" s="9"/>
      <c r="C54" s="9"/>
      <c r="D54" s="9"/>
      <c r="E54" s="9"/>
      <c r="F54" s="9"/>
    </row>
  </sheetData>
  <mergeCells count="4">
    <mergeCell ref="A2:F2"/>
    <mergeCell ref="A5:F5"/>
    <mergeCell ref="A3:F4"/>
    <mergeCell ref="A47:F52"/>
  </mergeCells>
  <printOptions horizontalCentered="1"/>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Synopsis</vt:lpstr>
      <vt:lpstr>Synopsis 2</vt:lpstr>
      <vt:lpstr>Synopsis!Print_Area</vt:lpstr>
      <vt:lpstr>'Synopsis 2'!Print_Area</vt:lpstr>
    </vt:vector>
  </TitlesOfParts>
  <Company>HFA CPA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Omelio</dc:creator>
  <cp:lastModifiedBy>Vincent Omelio</cp:lastModifiedBy>
  <dcterms:created xsi:type="dcterms:W3CDTF">2023-06-20T18:19:11Z</dcterms:created>
  <dcterms:modified xsi:type="dcterms:W3CDTF">2026-09-23T19:28:08Z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Version">
    <vt:i4>20</vt:i4>
  </op:property>
  <op:property fmtid="{D5CDD505-2E9C-101B-9397-08002B2CF9AE}" pid="3" name="tabName">
    <vt:lpwstr>Other Reporting</vt:lpwstr>
  </op:property>
  <op:property fmtid="{D5CDD505-2E9C-101B-9397-08002B2CF9AE}" pid="4" name="tabIndex">
    <vt:lpwstr>1300</vt:lpwstr>
  </op:property>
  <op:property fmtid="{D5CDD505-2E9C-101B-9397-08002B2CF9AE}" pid="5" name="workpaperIndex">
    <vt:lpwstr>1300.02</vt:lpwstr>
  </op:property>
</op:Properties>
</file>